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880" activeTab="0"/>
  </bookViews>
  <sheets>
    <sheet name="VBP" sheetId="1" r:id="rId1"/>
    <sheet name="VBP completo" sheetId="2" r:id="rId2"/>
    <sheet name="Laspeyres" sheetId="3" r:id="rId3"/>
    <sheet name="Variação" sheetId="4" r:id="rId4"/>
  </sheets>
  <definedNames/>
  <calcPr fullCalcOnLoad="1"/>
</workbook>
</file>

<file path=xl/sharedStrings.xml><?xml version="1.0" encoding="utf-8"?>
<sst xmlns="http://schemas.openxmlformats.org/spreadsheetml/2006/main" count="265" uniqueCount="106">
  <si>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</si>
  <si>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</si>
  <si>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</si>
  <si>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</si>
  <si>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</si>
  <si>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</si>
  <si>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</si>
  <si>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</si>
  <si>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</si>
  <si>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</si>
  <si>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</si>
  <si>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</si>
  <si>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</si>
  <si>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</si>
  <si>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</si>
  <si>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</si>
  <si>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</si>
  <si>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</si>
  <si>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</si>
  <si>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</si>
  <si>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</si>
  <si>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</si>
  <si>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</si>
  <si>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</si>
  <si>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</si>
  <si>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</si>
  <si>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</si>
  <si>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</si>
  <si>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</si>
  <si>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</si>
  <si>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</si>
  <si>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</si>
  <si>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</si>
  <si>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</si>
  <si>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</si>
  <si>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</si>
  <si>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</si>
  <si>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</si>
  <si>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</si>
  <si>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</si>
  <si>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</si>
  <si>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</si>
  <si>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</si>
  <si>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</si>
  <si>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</si>
  <si>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</si>
  <si>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**Nota: a partir de abril de 2015 preços de laranja retroativo a 2012 e frango retroativo a 2005, foram alterados para Conab e Cepea respectivamente.</t>
  </si>
  <si>
    <t>Elaboração SPA/MAPA.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</si>
  <si>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</si>
  <si>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</si>
  <si>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</si>
  <si>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</si>
  <si>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</si>
  <si>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</si>
  <si>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</si>
  <si>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</si>
  <si>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</si>
  <si>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</si>
  <si>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</si>
  <si>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</si>
  <si>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</si>
  <si>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</si>
  <si>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</si>
  <si>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</si>
  <si>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</si>
  <si>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</si>
  <si>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</si>
  <si>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</si>
  <si>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</si>
  <si>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</si>
  <si>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</si>
  <si>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</si>
  <si>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2016*</t>
  </si>
  <si>
    <t>2015</t>
  </si>
  <si>
    <t>variação % 2015/2016</t>
  </si>
  <si>
    <t>Gráficos</t>
  </si>
  <si>
    <t>Evolução do Produto de Lavouras</t>
  </si>
  <si>
    <t>( Índice de Laspeyres)</t>
  </si>
  <si>
    <t>Indice de Prod. base 1990</t>
  </si>
  <si>
    <t>variação anual</t>
  </si>
  <si>
    <t>Fonte dos dados brutos: FGV e IBGE Elaboração: SPA/MAPA</t>
  </si>
  <si>
    <t>Lavouras: Algodão Herbáceo, Algodão Arbóreo; Amendoim; Arroz; Banana; Batata Inglesa; Cacau; Café; Cana-de-açucar; Cebola; Feijão; Fumo; Laranja; Maçã, Mamona; Mandioca; Milho; Pimenta do Reino; Soja; Tomate; Trigo e uva.</t>
  </si>
  <si>
    <t>Nota: Os preços utilizados são do Censo Agropecuário 1995/96</t>
  </si>
  <si>
    <t>2016**</t>
  </si>
  <si>
    <t>Ano</t>
  </si>
  <si>
    <t>VALOR BRUTO DA PRODUÇÃO - PRINCIPAIS PRODUTOS AGRÍCOLAS - BRASIL</t>
  </si>
  <si>
    <t>Valores em R$</t>
  </si>
  <si>
    <t>Variação Percentual (%)</t>
  </si>
  <si>
    <t>jun/jul</t>
  </si>
  <si>
    <t>jul/ago</t>
  </si>
  <si>
    <t>ago/set</t>
  </si>
  <si>
    <t>Fonte Produção: Lavouras: IBGE - Levantamento Sistemático da Produção Agrícola - LSPA, abril a setembro/2015;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</si>
  <si>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 e para 2015 preços médios de janeiro a setembro para FGV/FGVDados e janeiro a setembro para Cepea/Esalq/USP e CONAB.</t>
  </si>
  <si>
    <t>* Valores deflacionados pelo IGP-DI da FGV - setembro/2015. Elaboração SPA/MAPA.</t>
  </si>
  <si>
    <r>
      <t xml:space="preserve">Foram usados preços da </t>
    </r>
    <r>
      <rPr>
        <u val="single"/>
        <sz val="10"/>
        <rFont val="Calibri"/>
        <family val="2"/>
      </rPr>
      <t>FGV</t>
    </r>
    <r>
      <rPr>
        <sz val="10"/>
        <rFont val="Calibri"/>
        <family val="2"/>
      </rPr>
      <t xml:space="preserve"> para: Algodão herbáceo, Arroz, Banana, Batata – inglesa, Cacau, Cana-de-açúcar, Feijão, Fumo, Mandioca, Milho, Soja, Tomate, Bovinos, Suínos, Leite, Ovos; </t>
    </r>
    <r>
      <rPr>
        <u val="single"/>
        <sz val="10"/>
        <rFont val="Calibri"/>
        <family val="2"/>
      </rPr>
      <t>CONAB e FGV</t>
    </r>
    <r>
      <rPr>
        <sz val="10"/>
        <rFont val="Calibri"/>
        <family val="2"/>
      </rPr>
      <t xml:space="preserve"> para: Amendoim, Cebola, Laranja, Mamona, Pimenta-do-reino, Uva; </t>
    </r>
    <r>
      <rPr>
        <u val="single"/>
        <sz val="10"/>
        <rFont val="Calibri"/>
        <family val="2"/>
      </rPr>
      <t>Cepea/ESALQ/USP e FGV</t>
    </r>
    <r>
      <rPr>
        <sz val="10"/>
        <rFont val="Calibri"/>
        <family val="2"/>
      </rPr>
      <t xml:space="preserve"> para: Café, Trigo, Maçã, e Frango; Café refere-se ao café arábica tipo 6, bebida dura para melhor e café robusta tipo 6, peneira 13 acima, com 86 defeitos; maçã refere-se a maçã gala nacional. </t>
    </r>
  </si>
  <si>
    <t xml:space="preserve">Foram usados preços da FGV para: Algodão herbáceo, Arroz, Banana, Batata – inglesa, Cacau, Cana-de-açúcar, Feijão, Fumo, Mandioca, Milho, Soja, Tomate, Bovinos, Suínos, Leite, Ovos; CONAB e FGV para: Amendoim, Cebola, Laranja, Mamona, Pimenta-do-reino, Uva; Cepea/ESALQ/USP e FGV para: Café, Trigo, Maçã, e Frango; Café refere-se ao café arábica tipo 6, bebida dura para melhor e café robusta tipo 6, peneira 13 acima, com 86 defeitos; maçã refere-se a maçã gala nacional. </t>
  </si>
  <si>
    <t>Valores em bilhões R$*</t>
  </si>
  <si>
    <t>set/out</t>
  </si>
  <si>
    <t>out/nov</t>
  </si>
  <si>
    <t>VALOR BRUTO DA PRODUÇÃO - LAVOURAS E PECUÁRIA - BRASIL (novembro/2015)</t>
  </si>
  <si>
    <t>Fonte Produção: Lavouras: IBGE - Levantamento Sistemático da Produção Agrícola - LSPA, novembro/2015;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</si>
  <si>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fechados, para 2015, preços médios de janeiro a setembro para FGV/FGVDados e janeiro a novembro para Cepea/Esalq/USP e CONAB; E para 2016 preços de novembro/2015.</t>
  </si>
  <si>
    <t xml:space="preserve">* Valores deflacionados pelo IGP-DI da FGV - novembro/2015. </t>
  </si>
  <si>
    <t>* As informações de produção referem-se ao LSPA de novembro/2015</t>
  </si>
  <si>
    <t>***Nota: a partir de abril de 2015 preços de laranja retroativo a 2012 e frango retroativo a 2005, foram alterados para Conab e Cepea respectivamente.</t>
  </si>
  <si>
    <t>**2º Prognóstico da safra de 2016 (algodão, amendoim, arroz, feijão, fumo, mamona, milho, soja e trigo, os demais produtos repetiu-se a safra de 2015). Pecuária considerou-se a produção dos últimos 4 Trimestres.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</si>
</sst>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9.65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 style="thin"/>
      <bottom style="double"/>
    </border>
    <border>
      <left/>
      <right/>
      <top style="thin"/>
      <bottom style="double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double"/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double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theme="0"/>
      </right>
      <top style="thin"/>
      <bottom style="double"/>
    </border>
    <border>
      <left style="thin">
        <color indexed="22"/>
      </left>
      <right/>
      <top style="thin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theme="0"/>
      </right>
      <top style="double"/>
      <bottom style="double"/>
    </border>
    <border>
      <left style="thin">
        <color theme="0"/>
      </left>
      <right/>
      <top style="double"/>
      <bottom style="double"/>
    </border>
    <border>
      <left style="thin">
        <color indexed="22"/>
      </left>
      <right/>
      <top style="thin">
        <color theme="0"/>
      </top>
      <bottom style="thin">
        <color theme="0"/>
      </bottom>
    </border>
    <border>
      <left style="thin">
        <color indexed="22"/>
      </left>
      <right/>
      <top style="double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>
        <color indexed="22"/>
      </right>
      <top style="double"/>
      <bottom style="thin">
        <color theme="0"/>
      </bottom>
    </border>
    <border>
      <left style="thin"/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 style="double"/>
      <bottom style="double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double"/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170" fontId="41" fillId="33" borderId="10" xfId="0" applyNumberFormat="1" applyFont="1" applyFill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3" fontId="41" fillId="0" borderId="14" xfId="0" applyNumberFormat="1" applyFont="1" applyBorder="1" applyAlignment="1">
      <alignment/>
    </xf>
    <xf numFmtId="0" fontId="57" fillId="16" borderId="11" xfId="0" applyFont="1" applyFill="1" applyBorder="1" applyAlignment="1">
      <alignment/>
    </xf>
    <xf numFmtId="3" fontId="57" fillId="16" borderId="12" xfId="0" applyNumberFormat="1" applyFont="1" applyFill="1" applyBorder="1" applyAlignment="1">
      <alignment/>
    </xf>
    <xf numFmtId="0" fontId="57" fillId="25" borderId="11" xfId="0" applyFont="1" applyFill="1" applyBorder="1" applyAlignment="1">
      <alignment/>
    </xf>
    <xf numFmtId="3" fontId="57" fillId="25" borderId="12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170" fontId="41" fillId="16" borderId="15" xfId="0" applyNumberFormat="1" applyFont="1" applyFill="1" applyBorder="1" applyAlignment="1">
      <alignment horizontal="center"/>
    </xf>
    <xf numFmtId="170" fontId="41" fillId="25" borderId="15" xfId="0" applyNumberFormat="1" applyFont="1" applyFill="1" applyBorder="1" applyAlignment="1">
      <alignment horizontal="center"/>
    </xf>
    <xf numFmtId="3" fontId="41" fillId="0" borderId="16" xfId="0" applyNumberFormat="1" applyFont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57" fillId="16" borderId="17" xfId="0" applyNumberFormat="1" applyFont="1" applyFill="1" applyBorder="1" applyAlignment="1">
      <alignment/>
    </xf>
    <xf numFmtId="3" fontId="57" fillId="25" borderId="17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58" fillId="35" borderId="18" xfId="0" applyNumberFormat="1" applyFont="1" applyFill="1" applyBorder="1" applyAlignment="1">
      <alignment horizontal="center"/>
    </xf>
    <xf numFmtId="4" fontId="59" fillId="35" borderId="19" xfId="0" applyNumberFormat="1" applyFont="1" applyFill="1" applyBorder="1" applyAlignment="1">
      <alignment horizontal="center"/>
    </xf>
    <xf numFmtId="4" fontId="59" fillId="35" borderId="20" xfId="0" applyNumberFormat="1" applyFont="1" applyFill="1" applyBorder="1" applyAlignment="1">
      <alignment horizontal="center"/>
    </xf>
    <xf numFmtId="0" fontId="58" fillId="36" borderId="18" xfId="0" applyNumberFormat="1" applyFont="1" applyFill="1" applyBorder="1" applyAlignment="1">
      <alignment horizontal="center"/>
    </xf>
    <xf numFmtId="4" fontId="59" fillId="36" borderId="19" xfId="0" applyNumberFormat="1" applyFont="1" applyFill="1" applyBorder="1" applyAlignment="1">
      <alignment horizontal="center"/>
    </xf>
    <xf numFmtId="4" fontId="59" fillId="36" borderId="20" xfId="0" applyNumberFormat="1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4" fontId="59" fillId="36" borderId="21" xfId="0" applyNumberFormat="1" applyFont="1" applyFill="1" applyBorder="1" applyAlignment="1">
      <alignment horizontal="center"/>
    </xf>
    <xf numFmtId="4" fontId="59" fillId="37" borderId="20" xfId="0" applyNumberFormat="1" applyFont="1" applyFill="1" applyBorder="1" applyAlignment="1">
      <alignment horizontal="center"/>
    </xf>
    <xf numFmtId="4" fontId="59" fillId="38" borderId="20" xfId="0" applyNumberFormat="1" applyFont="1" applyFill="1" applyBorder="1" applyAlignment="1">
      <alignment horizontal="center"/>
    </xf>
    <xf numFmtId="0" fontId="58" fillId="36" borderId="22" xfId="0" applyFont="1" applyFill="1" applyBorder="1" applyAlignment="1">
      <alignment horizontal="center"/>
    </xf>
    <xf numFmtId="4" fontId="59" fillId="36" borderId="23" xfId="0" applyNumberFormat="1" applyFont="1" applyFill="1" applyBorder="1" applyAlignment="1">
      <alignment horizontal="center"/>
    </xf>
    <xf numFmtId="0" fontId="58" fillId="36" borderId="24" xfId="0" applyNumberFormat="1" applyFont="1" applyFill="1" applyBorder="1" applyAlignment="1">
      <alignment horizontal="center"/>
    </xf>
    <xf numFmtId="4" fontId="59" fillId="36" borderId="25" xfId="0" applyNumberFormat="1" applyFont="1" applyFill="1" applyBorder="1" applyAlignment="1">
      <alignment horizontal="center"/>
    </xf>
    <xf numFmtId="4" fontId="59" fillId="36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8" fillId="35" borderId="27" xfId="0" applyNumberFormat="1" applyFont="1" applyFill="1" applyBorder="1" applyAlignment="1">
      <alignment horizontal="center" vertical="center" wrapText="1"/>
    </xf>
    <xf numFmtId="4" fontId="58" fillId="35" borderId="28" xfId="0" applyNumberFormat="1" applyFont="1" applyFill="1" applyBorder="1" applyAlignment="1">
      <alignment horizontal="center" vertical="center" wrapText="1"/>
    </xf>
    <xf numFmtId="4" fontId="58" fillId="35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59" fillId="37" borderId="30" xfId="0" applyNumberFormat="1" applyFont="1" applyFill="1" applyBorder="1" applyAlignment="1">
      <alignment horizontal="right"/>
    </xf>
    <xf numFmtId="4" fontId="59" fillId="37" borderId="31" xfId="0" applyNumberFormat="1" applyFont="1" applyFill="1" applyBorder="1" applyAlignment="1">
      <alignment horizontal="center"/>
    </xf>
    <xf numFmtId="4" fontId="59" fillId="37" borderId="32" xfId="0" applyNumberFormat="1" applyFont="1" applyFill="1" applyBorder="1" applyAlignment="1">
      <alignment horizontal="center"/>
    </xf>
    <xf numFmtId="4" fontId="59" fillId="37" borderId="33" xfId="0" applyNumberFormat="1" applyFont="1" applyFill="1" applyBorder="1" applyAlignment="1">
      <alignment horizontal="center"/>
    </xf>
    <xf numFmtId="3" fontId="59" fillId="38" borderId="30" xfId="0" applyNumberFormat="1" applyFont="1" applyFill="1" applyBorder="1" applyAlignment="1">
      <alignment horizontal="right"/>
    </xf>
    <xf numFmtId="4" fontId="59" fillId="38" borderId="30" xfId="0" applyNumberFormat="1" applyFont="1" applyFill="1" applyBorder="1" applyAlignment="1">
      <alignment horizontal="center"/>
    </xf>
    <xf numFmtId="4" fontId="59" fillId="38" borderId="34" xfId="0" applyNumberFormat="1" applyFont="1" applyFill="1" applyBorder="1" applyAlignment="1">
      <alignment horizontal="center"/>
    </xf>
    <xf numFmtId="4" fontId="59" fillId="37" borderId="30" xfId="0" applyNumberFormat="1" applyFont="1" applyFill="1" applyBorder="1" applyAlignment="1">
      <alignment horizontal="center"/>
    </xf>
    <xf numFmtId="4" fontId="59" fillId="37" borderId="34" xfId="0" applyNumberFormat="1" applyFont="1" applyFill="1" applyBorder="1" applyAlignment="1">
      <alignment horizontal="center"/>
    </xf>
    <xf numFmtId="3" fontId="58" fillId="38" borderId="35" xfId="0" applyNumberFormat="1" applyFont="1" applyFill="1" applyBorder="1" applyAlignment="1">
      <alignment/>
    </xf>
    <xf numFmtId="4" fontId="58" fillId="38" borderId="35" xfId="0" applyNumberFormat="1" applyFont="1" applyFill="1" applyBorder="1" applyAlignment="1">
      <alignment horizontal="center"/>
    </xf>
    <xf numFmtId="4" fontId="58" fillId="38" borderId="36" xfId="0" applyNumberFormat="1" applyFont="1" applyFill="1" applyBorder="1" applyAlignment="1">
      <alignment horizontal="center"/>
    </xf>
    <xf numFmtId="4" fontId="58" fillId="38" borderId="29" xfId="0" applyNumberFormat="1" applyFont="1" applyFill="1" applyBorder="1" applyAlignment="1">
      <alignment horizontal="center"/>
    </xf>
    <xf numFmtId="3" fontId="59" fillId="37" borderId="30" xfId="0" applyNumberFormat="1" applyFont="1" applyFill="1" applyBorder="1" applyAlignment="1">
      <alignment/>
    </xf>
    <xf numFmtId="3" fontId="59" fillId="38" borderId="30" xfId="0" applyNumberFormat="1" applyFont="1" applyFill="1" applyBorder="1" applyAlignment="1">
      <alignment/>
    </xf>
    <xf numFmtId="17" fontId="60" fillId="39" borderId="35" xfId="0" applyNumberFormat="1" applyFont="1" applyFill="1" applyBorder="1" applyAlignment="1">
      <alignment horizontal="center" vertical="center"/>
    </xf>
    <xf numFmtId="17" fontId="60" fillId="39" borderId="36" xfId="0" applyNumberFormat="1" applyFont="1" applyFill="1" applyBorder="1" applyAlignment="1">
      <alignment horizontal="center" vertical="center"/>
    </xf>
    <xf numFmtId="17" fontId="60" fillId="39" borderId="37" xfId="0" applyNumberFormat="1" applyFont="1" applyFill="1" applyBorder="1" applyAlignment="1">
      <alignment horizontal="center" vertical="center"/>
    </xf>
    <xf numFmtId="3" fontId="58" fillId="37" borderId="38" xfId="0" applyNumberFormat="1" applyFont="1" applyFill="1" applyBorder="1" applyAlignment="1">
      <alignment/>
    </xf>
    <xf numFmtId="2" fontId="58" fillId="37" borderId="38" xfId="0" applyNumberFormat="1" applyFont="1" applyFill="1" applyBorder="1" applyAlignment="1">
      <alignment horizontal="center"/>
    </xf>
    <xf numFmtId="2" fontId="58" fillId="37" borderId="39" xfId="0" applyNumberFormat="1" applyFont="1" applyFill="1" applyBorder="1" applyAlignment="1">
      <alignment horizontal="center"/>
    </xf>
    <xf numFmtId="2" fontId="58" fillId="37" borderId="40" xfId="0" applyNumberFormat="1" applyFont="1" applyFill="1" applyBorder="1" applyAlignment="1">
      <alignment horizontal="center"/>
    </xf>
    <xf numFmtId="3" fontId="59" fillId="37" borderId="41" xfId="0" applyNumberFormat="1" applyFont="1" applyFill="1" applyBorder="1" applyAlignment="1">
      <alignment horizontal="right"/>
    </xf>
    <xf numFmtId="3" fontId="59" fillId="38" borderId="41" xfId="0" applyNumberFormat="1" applyFont="1" applyFill="1" applyBorder="1" applyAlignment="1">
      <alignment horizontal="right"/>
    </xf>
    <xf numFmtId="3" fontId="58" fillId="38" borderId="37" xfId="0" applyNumberFormat="1" applyFont="1" applyFill="1" applyBorder="1" applyAlignment="1">
      <alignment/>
    </xf>
    <xf numFmtId="3" fontId="59" fillId="37" borderId="41" xfId="0" applyNumberFormat="1" applyFont="1" applyFill="1" applyBorder="1" applyAlignment="1">
      <alignment/>
    </xf>
    <xf numFmtId="3" fontId="59" fillId="38" borderId="41" xfId="0" applyNumberFormat="1" applyFont="1" applyFill="1" applyBorder="1" applyAlignment="1">
      <alignment/>
    </xf>
    <xf numFmtId="3" fontId="58" fillId="37" borderId="42" xfId="0" applyNumberFormat="1" applyFont="1" applyFill="1" applyBorder="1" applyAlignment="1">
      <alignment/>
    </xf>
    <xf numFmtId="17" fontId="60" fillId="39" borderId="43" xfId="0" applyNumberFormat="1" applyFont="1" applyFill="1" applyBorder="1" applyAlignment="1">
      <alignment horizontal="center" vertical="center"/>
    </xf>
    <xf numFmtId="4" fontId="59" fillId="37" borderId="44" xfId="0" applyNumberFormat="1" applyFont="1" applyFill="1" applyBorder="1" applyAlignment="1">
      <alignment horizontal="center"/>
    </xf>
    <xf numFmtId="4" fontId="59" fillId="38" borderId="45" xfId="0" applyNumberFormat="1" applyFont="1" applyFill="1" applyBorder="1" applyAlignment="1">
      <alignment horizontal="center"/>
    </xf>
    <xf numFmtId="4" fontId="59" fillId="37" borderId="45" xfId="0" applyNumberFormat="1" applyFont="1" applyFill="1" applyBorder="1" applyAlignment="1">
      <alignment horizontal="center"/>
    </xf>
    <xf numFmtId="4" fontId="58" fillId="38" borderId="43" xfId="0" applyNumberFormat="1" applyFont="1" applyFill="1" applyBorder="1" applyAlignment="1">
      <alignment horizontal="center"/>
    </xf>
    <xf numFmtId="2" fontId="58" fillId="37" borderId="46" xfId="0" applyNumberFormat="1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 vertical="center"/>
    </xf>
    <xf numFmtId="0" fontId="59" fillId="37" borderId="47" xfId="0" applyFont="1" applyFill="1" applyBorder="1" applyAlignment="1">
      <alignment/>
    </xf>
    <xf numFmtId="0" fontId="59" fillId="38" borderId="47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0" fontId="58" fillId="37" borderId="48" xfId="0" applyFont="1" applyFill="1" applyBorder="1" applyAlignment="1">
      <alignment/>
    </xf>
    <xf numFmtId="3" fontId="59" fillId="37" borderId="45" xfId="0" applyNumberFormat="1" applyFont="1" applyFill="1" applyBorder="1" applyAlignment="1">
      <alignment horizontal="right"/>
    </xf>
    <xf numFmtId="3" fontId="59" fillId="38" borderId="45" xfId="0" applyNumberFormat="1" applyFont="1" applyFill="1" applyBorder="1" applyAlignment="1">
      <alignment horizontal="right"/>
    </xf>
    <xf numFmtId="3" fontId="58" fillId="38" borderId="43" xfId="0" applyNumberFormat="1" applyFont="1" applyFill="1" applyBorder="1" applyAlignment="1">
      <alignment/>
    </xf>
    <xf numFmtId="3" fontId="59" fillId="37" borderId="45" xfId="0" applyNumberFormat="1" applyFont="1" applyFill="1" applyBorder="1" applyAlignment="1">
      <alignment/>
    </xf>
    <xf numFmtId="3" fontId="59" fillId="38" borderId="45" xfId="0" applyNumberFormat="1" applyFont="1" applyFill="1" applyBorder="1" applyAlignment="1">
      <alignment/>
    </xf>
    <xf numFmtId="3" fontId="58" fillId="37" borderId="46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8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4" fontId="59" fillId="33" borderId="14" xfId="0" applyNumberFormat="1" applyFont="1" applyFill="1" applyBorder="1" applyAlignment="1">
      <alignment/>
    </xf>
    <xf numFmtId="4" fontId="59" fillId="33" borderId="49" xfId="0" applyNumberFormat="1" applyFont="1" applyFill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49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50" xfId="0" applyNumberFormat="1" applyFont="1" applyBorder="1" applyAlignment="1">
      <alignment/>
    </xf>
    <xf numFmtId="4" fontId="58" fillId="33" borderId="12" xfId="0" applyNumberFormat="1" applyFont="1" applyFill="1" applyBorder="1" applyAlignment="1">
      <alignment/>
    </xf>
    <xf numFmtId="4" fontId="58" fillId="33" borderId="50" xfId="0" applyNumberFormat="1" applyFont="1" applyFill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Fill="1" applyAlignment="1">
      <alignment/>
    </xf>
    <xf numFmtId="49" fontId="60" fillId="34" borderId="12" xfId="0" applyNumberFormat="1" applyFont="1" applyFill="1" applyBorder="1" applyAlignment="1">
      <alignment horizontal="center" vertical="center"/>
    </xf>
    <xf numFmtId="49" fontId="60" fillId="34" borderId="50" xfId="0" applyNumberFormat="1" applyFont="1" applyFill="1" applyBorder="1" applyAlignment="1">
      <alignment horizontal="center" vertical="center"/>
    </xf>
    <xf numFmtId="4" fontId="59" fillId="33" borderId="14" xfId="0" applyNumberFormat="1" applyFont="1" applyFill="1" applyBorder="1" applyAlignment="1">
      <alignment horizontal="center"/>
    </xf>
    <xf numFmtId="4" fontId="59" fillId="33" borderId="49" xfId="0" applyNumberFormat="1" applyFont="1" applyFill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9" fontId="41" fillId="33" borderId="14" xfId="0" applyNumberFormat="1" applyFont="1" applyFill="1" applyBorder="1" applyAlignment="1" quotePrefix="1">
      <alignment horizontal="center"/>
    </xf>
    <xf numFmtId="49" fontId="59" fillId="33" borderId="14" xfId="0" applyNumberFormat="1" applyFont="1" applyFill="1" applyBorder="1" applyAlignment="1" quotePrefix="1">
      <alignment/>
    </xf>
    <xf numFmtId="49" fontId="59" fillId="37" borderId="30" xfId="0" applyNumberFormat="1" applyFont="1" applyFill="1" applyBorder="1" applyAlignment="1" quotePrefix="1">
      <alignment horizontal="right"/>
    </xf>
    <xf numFmtId="49" fontId="4" fillId="0" borderId="0" xfId="0" applyNumberFormat="1" applyFont="1" applyAlignment="1" quotePrefix="1">
      <alignment/>
    </xf>
    <xf numFmtId="170" fontId="4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VBP AGROPECUÁRIA - BRASIL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"/>
          <c:w val="0.956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completo'!$M$25:$AC$25</c:f>
              <c:numCache>
                <c:ptCount val="17"/>
                <c:pt idx="0">
                  <c:v>146.53181887006554</c:v>
                </c:pt>
                <c:pt idx="1">
                  <c:v>162.76975141890728</c:v>
                </c:pt>
                <c:pt idx="2">
                  <c:v>194.4340871341557</c:v>
                </c:pt>
                <c:pt idx="3">
                  <c:v>220.68120376717997</c:v>
                </c:pt>
                <c:pt idx="4">
                  <c:v>219.06545500399173</c:v>
                </c:pt>
                <c:pt idx="5">
                  <c:v>185.20995905856137</c:v>
                </c:pt>
                <c:pt idx="6">
                  <c:v>186.34141821579883</c:v>
                </c:pt>
                <c:pt idx="7">
                  <c:v>210.438670461277</c:v>
                </c:pt>
                <c:pt idx="8">
                  <c:v>241.63555483804387</c:v>
                </c:pt>
                <c:pt idx="9">
                  <c:v>229.52177344763234</c:v>
                </c:pt>
                <c:pt idx="10">
                  <c:v>238.039445435314</c:v>
                </c:pt>
                <c:pt idx="11">
                  <c:v>276.4533900303137</c:v>
                </c:pt>
                <c:pt idx="12">
                  <c:v>291.4866432211638</c:v>
                </c:pt>
                <c:pt idx="13">
                  <c:v>311.8779952974801</c:v>
                </c:pt>
                <c:pt idx="14">
                  <c:v>318.63234206418014</c:v>
                </c:pt>
                <c:pt idx="15">
                  <c:v>314.17236569343396</c:v>
                </c:pt>
                <c:pt idx="16">
                  <c:v>314.8220496502289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completo'!$M$31:$AC$31</c:f>
              <c:numCache>
                <c:ptCount val="17"/>
                <c:pt idx="0">
                  <c:v>71.22758839265877</c:v>
                </c:pt>
                <c:pt idx="1">
                  <c:v>75.99081386469213</c:v>
                </c:pt>
                <c:pt idx="2">
                  <c:v>81.12064187657542</c:v>
                </c:pt>
                <c:pt idx="3">
                  <c:v>87.06897142941695</c:v>
                </c:pt>
                <c:pt idx="4">
                  <c:v>94.44486151823814</c:v>
                </c:pt>
                <c:pt idx="5">
                  <c:v>101.1735252567977</c:v>
                </c:pt>
                <c:pt idx="6">
                  <c:v>97.98763219068736</c:v>
                </c:pt>
                <c:pt idx="7">
                  <c:v>115.27706019614104</c:v>
                </c:pt>
                <c:pt idx="8">
                  <c:v>129.02252915203164</c:v>
                </c:pt>
                <c:pt idx="9">
                  <c:v>127.34441373422894</c:v>
                </c:pt>
                <c:pt idx="10">
                  <c:v>133.05022115136512</c:v>
                </c:pt>
                <c:pt idx="11">
                  <c:v>141.1322252751301</c:v>
                </c:pt>
                <c:pt idx="12">
                  <c:v>144.36980054589668</c:v>
                </c:pt>
                <c:pt idx="13">
                  <c:v>161.17147219701008</c:v>
                </c:pt>
                <c:pt idx="14">
                  <c:v>173.49945353571977</c:v>
                </c:pt>
                <c:pt idx="15">
                  <c:v>177.4171886955025</c:v>
                </c:pt>
                <c:pt idx="16">
                  <c:v>177.73919829396706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completo'!$M$32:$AC$32</c:f>
              <c:numCache>
                <c:ptCount val="17"/>
                <c:pt idx="0">
                  <c:v>217.75940726272432</c:v>
                </c:pt>
                <c:pt idx="1">
                  <c:v>238.76056528359942</c:v>
                </c:pt>
                <c:pt idx="2">
                  <c:v>275.55472901073114</c:v>
                </c:pt>
                <c:pt idx="3">
                  <c:v>307.7501751965969</c:v>
                </c:pt>
                <c:pt idx="4">
                  <c:v>313.51031652222986</c:v>
                </c:pt>
                <c:pt idx="5">
                  <c:v>286.38348431535906</c:v>
                </c:pt>
                <c:pt idx="6">
                  <c:v>284.3290504064862</c:v>
                </c:pt>
                <c:pt idx="7">
                  <c:v>325.715730657418</c:v>
                </c:pt>
                <c:pt idx="8">
                  <c:v>370.6580839900755</c:v>
                </c:pt>
                <c:pt idx="9">
                  <c:v>356.8661871818613</c:v>
                </c:pt>
                <c:pt idx="10">
                  <c:v>371.08966658667913</c:v>
                </c:pt>
                <c:pt idx="11">
                  <c:v>417.5856153054438</c:v>
                </c:pt>
                <c:pt idx="12">
                  <c:v>435.85644376706045</c:v>
                </c:pt>
                <c:pt idx="13">
                  <c:v>473.04946749449016</c:v>
                </c:pt>
                <c:pt idx="14">
                  <c:v>492.1317955998999</c:v>
                </c:pt>
                <c:pt idx="15">
                  <c:v>491.58955438893645</c:v>
                </c:pt>
                <c:pt idx="16">
                  <c:v>492.561247944196</c:v>
                </c:pt>
              </c:numCache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*2º prognóstico 2016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R$*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499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17"/>
          <c:w val="0.551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VBP Pecuária - por produto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9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completo'!$M$26:$AC$26</c:f>
              <c:numCache>
                <c:ptCount val="17"/>
                <c:pt idx="0">
                  <c:v>31.229891268500705</c:v>
                </c:pt>
                <c:pt idx="1">
                  <c:v>34.521732890728885</c:v>
                </c:pt>
                <c:pt idx="2">
                  <c:v>36.63408076966705</c:v>
                </c:pt>
                <c:pt idx="3">
                  <c:v>36.973329584863485</c:v>
                </c:pt>
                <c:pt idx="4">
                  <c:v>41.59936079732512</c:v>
                </c:pt>
                <c:pt idx="5">
                  <c:v>40.387032252634484</c:v>
                </c:pt>
                <c:pt idx="6">
                  <c:v>41.93168276731355</c:v>
                </c:pt>
                <c:pt idx="7">
                  <c:v>45.57004961861487</c:v>
                </c:pt>
                <c:pt idx="8">
                  <c:v>50.31469484040941</c:v>
                </c:pt>
                <c:pt idx="9">
                  <c:v>49.78990343221301</c:v>
                </c:pt>
                <c:pt idx="10">
                  <c:v>52.49354535211191</c:v>
                </c:pt>
                <c:pt idx="11">
                  <c:v>55.49385873731039</c:v>
                </c:pt>
                <c:pt idx="12">
                  <c:v>56.321005226962875</c:v>
                </c:pt>
                <c:pt idx="13">
                  <c:v>61.032048866949694</c:v>
                </c:pt>
                <c:pt idx="14">
                  <c:v>70.10839129675732</c:v>
                </c:pt>
                <c:pt idx="15">
                  <c:v>75.00871095753654</c:v>
                </c:pt>
                <c:pt idx="16">
                  <c:v>72.58685819717334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completo'!$M$27:$AC$27</c:f>
              <c:numCache>
                <c:ptCount val="17"/>
                <c:pt idx="0">
                  <c:v>5.654649305744247</c:v>
                </c:pt>
                <c:pt idx="1">
                  <c:v>6.784010482260583</c:v>
                </c:pt>
                <c:pt idx="2">
                  <c:v>6.953065264346309</c:v>
                </c:pt>
                <c:pt idx="3">
                  <c:v>7.431003977347361</c:v>
                </c:pt>
                <c:pt idx="4">
                  <c:v>8.354780841055756</c:v>
                </c:pt>
                <c:pt idx="5">
                  <c:v>9.686631151968788</c:v>
                </c:pt>
                <c:pt idx="6">
                  <c:v>8.520786011675504</c:v>
                </c:pt>
                <c:pt idx="7">
                  <c:v>9.111353220168077</c:v>
                </c:pt>
                <c:pt idx="8">
                  <c:v>10.788773124102818</c:v>
                </c:pt>
                <c:pt idx="9">
                  <c:v>10.905802296140322</c:v>
                </c:pt>
                <c:pt idx="10">
                  <c:v>11.9974759641864</c:v>
                </c:pt>
                <c:pt idx="11">
                  <c:v>12.016278557129324</c:v>
                </c:pt>
                <c:pt idx="12">
                  <c:v>11.282677929761398</c:v>
                </c:pt>
                <c:pt idx="13">
                  <c:v>13.063633847317007</c:v>
                </c:pt>
                <c:pt idx="14">
                  <c:v>13.71833741026056</c:v>
                </c:pt>
                <c:pt idx="15">
                  <c:v>14.042203902086623</c:v>
                </c:pt>
                <c:pt idx="16">
                  <c:v>13.588961361908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completo'!$M$28:$AC$28</c:f>
              <c:numCache>
                <c:ptCount val="17"/>
                <c:pt idx="0">
                  <c:v>17.18447710867694</c:v>
                </c:pt>
                <c:pt idx="1">
                  <c:v>18.062109324692383</c:v>
                </c:pt>
                <c:pt idx="2">
                  <c:v>20.61729216611844</c:v>
                </c:pt>
                <c:pt idx="3">
                  <c:v>23.505429539898067</c:v>
                </c:pt>
                <c:pt idx="4">
                  <c:v>24.959644427093103</c:v>
                </c:pt>
                <c:pt idx="5">
                  <c:v>29.840815133669185</c:v>
                </c:pt>
                <c:pt idx="6">
                  <c:v>27.260992571533098</c:v>
                </c:pt>
                <c:pt idx="7">
                  <c:v>36.62785236165201</c:v>
                </c:pt>
                <c:pt idx="8">
                  <c:v>41.23103567705144</c:v>
                </c:pt>
                <c:pt idx="9">
                  <c:v>39.587616424135604</c:v>
                </c:pt>
                <c:pt idx="10">
                  <c:v>39.53978262930675</c:v>
                </c:pt>
                <c:pt idx="11">
                  <c:v>42.76419466568143</c:v>
                </c:pt>
                <c:pt idx="12">
                  <c:v>43.56235182587496</c:v>
                </c:pt>
                <c:pt idx="13">
                  <c:v>48.48536362142336</c:v>
                </c:pt>
                <c:pt idx="14">
                  <c:v>47.546811979818834</c:v>
                </c:pt>
                <c:pt idx="15">
                  <c:v>48.66334763799979</c:v>
                </c:pt>
                <c:pt idx="16">
                  <c:v>53.46386343488571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completo'!$M$29:$AC$29</c:f>
              <c:numCache>
                <c:ptCount val="17"/>
                <c:pt idx="0">
                  <c:v>12.335476179238563</c:v>
                </c:pt>
                <c:pt idx="1">
                  <c:v>11.8701977820493</c:v>
                </c:pt>
                <c:pt idx="2">
                  <c:v>12.019532718106882</c:v>
                </c:pt>
                <c:pt idx="3">
                  <c:v>13.236103528258976</c:v>
                </c:pt>
                <c:pt idx="4">
                  <c:v>13.52794058557227</c:v>
                </c:pt>
                <c:pt idx="5">
                  <c:v>15.215102202889026</c:v>
                </c:pt>
                <c:pt idx="6">
                  <c:v>14.533034277317512</c:v>
                </c:pt>
                <c:pt idx="7">
                  <c:v>17.8661893090365</c:v>
                </c:pt>
                <c:pt idx="8">
                  <c:v>20.098457951191897</c:v>
                </c:pt>
                <c:pt idx="9">
                  <c:v>20.490598971351314</c:v>
                </c:pt>
                <c:pt idx="10">
                  <c:v>22.628989054053864</c:v>
                </c:pt>
                <c:pt idx="11">
                  <c:v>23.327808650151486</c:v>
                </c:pt>
                <c:pt idx="12">
                  <c:v>24.37665869890486</c:v>
                </c:pt>
                <c:pt idx="13">
                  <c:v>28.208612317314817</c:v>
                </c:pt>
                <c:pt idx="14">
                  <c:v>30.46153403882723</c:v>
                </c:pt>
                <c:pt idx="15">
                  <c:v>28.010668760096763</c:v>
                </c:pt>
                <c:pt idx="16">
                  <c:v>26.988319600000004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completo'!$M$30:$AC$30</c:f>
              <c:numCache>
                <c:ptCount val="17"/>
                <c:pt idx="0">
                  <c:v>4.823094530498312</c:v>
                </c:pt>
                <c:pt idx="1">
                  <c:v>4.752763384960969</c:v>
                </c:pt>
                <c:pt idx="2">
                  <c:v>4.896670958336745</c:v>
                </c:pt>
                <c:pt idx="3">
                  <c:v>5.923104799049056</c:v>
                </c:pt>
                <c:pt idx="4">
                  <c:v>6.003134867191897</c:v>
                </c:pt>
                <c:pt idx="5">
                  <c:v>6.0439445156362135</c:v>
                </c:pt>
                <c:pt idx="6">
                  <c:v>5.741136562847703</c:v>
                </c:pt>
                <c:pt idx="7">
                  <c:v>6.101615686669576</c:v>
                </c:pt>
                <c:pt idx="8">
                  <c:v>6.5895675592760785</c:v>
                </c:pt>
                <c:pt idx="9">
                  <c:v>6.57049261038868</c:v>
                </c:pt>
                <c:pt idx="10">
                  <c:v>6.390428151706202</c:v>
                </c:pt>
                <c:pt idx="11">
                  <c:v>7.530084664857459</c:v>
                </c:pt>
                <c:pt idx="12">
                  <c:v>8.82710686439258</c:v>
                </c:pt>
                <c:pt idx="13">
                  <c:v>10.38181354400518</c:v>
                </c:pt>
                <c:pt idx="14">
                  <c:v>11.664378810055796</c:v>
                </c:pt>
                <c:pt idx="15">
                  <c:v>11.69225743778279</c:v>
                </c:pt>
                <c:pt idx="16">
                  <c:v>11.1111957</c:v>
                </c:pt>
              </c:numCache>
            </c:numRef>
          </c:val>
          <c:smooth val="0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*2º prognóstico 2016  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5129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75"/>
          <c:y val="0.14775"/>
          <c:w val="0.536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Indice do Produto de Lavouras</a:t>
            </a:r>
          </a:p>
        </c:rich>
      </c:tx>
      <c:layout>
        <c:manualLayout>
          <c:xMode val="factor"/>
          <c:yMode val="factor"/>
          <c:x val="-0.059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575"/>
          <c:w val="0.913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Laspeyres!$A$5:$A$31</c:f>
              <c:numCache/>
            </c:numRef>
          </c:cat>
          <c:val>
            <c:numRef>
              <c:f>Laspeyres!$B$5:$B$31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</a:rPr>
                  <a:t>Fonte:  IBGE. Elaboração: SPA/MAPA </a:t>
                </a:r>
              </a:p>
            </c:rich>
          </c:tx>
          <c:layout>
            <c:manualLayout>
              <c:xMode val="factor"/>
              <c:yMode val="factor"/>
              <c:x val="-0.02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2220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BACC6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76200</xdr:rowOff>
    </xdr:from>
    <xdr:to>
      <xdr:col>20</xdr:col>
      <xdr:colOff>476250</xdr:colOff>
      <xdr:row>15</xdr:row>
      <xdr:rowOff>152400</xdr:rowOff>
    </xdr:to>
    <xdr:graphicFrame>
      <xdr:nvGraphicFramePr>
        <xdr:cNvPr id="1" name="Gráfico 6"/>
        <xdr:cNvGraphicFramePr/>
      </xdr:nvGraphicFramePr>
      <xdr:xfrm>
        <a:off x="7524750" y="7620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28575</xdr:rowOff>
    </xdr:from>
    <xdr:to>
      <xdr:col>20</xdr:col>
      <xdr:colOff>485775</xdr:colOff>
      <xdr:row>31</xdr:row>
      <xdr:rowOff>180975</xdr:rowOff>
    </xdr:to>
    <xdr:graphicFrame>
      <xdr:nvGraphicFramePr>
        <xdr:cNvPr id="2" name="Gráfico 8"/>
        <xdr:cNvGraphicFramePr/>
      </xdr:nvGraphicFramePr>
      <xdr:xfrm>
        <a:off x="7534275" y="3619500"/>
        <a:ext cx="7524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200025</xdr:rowOff>
    </xdr:from>
    <xdr:to>
      <xdr:col>11</xdr:col>
      <xdr:colOff>581025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3238500" y="1152525"/>
        <a:ext cx="5029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6.28125" style="0" bestFit="1" customWidth="1"/>
    <col min="2" max="6" width="14.7109375" style="0" bestFit="1" customWidth="1"/>
    <col min="7" max="7" width="10.7109375" style="0" customWidth="1"/>
    <col min="8" max="8" width="8.28125" style="0" customWidth="1"/>
  </cols>
  <sheetData>
    <row r="1" spans="1:21" ht="15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33" t="s">
        <v>25</v>
      </c>
      <c r="B2" s="133"/>
      <c r="C2" s="133"/>
      <c r="D2" s="133"/>
      <c r="E2" s="133"/>
      <c r="F2" s="133"/>
      <c r="G2" s="7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thickBot="1">
      <c r="A3" s="11" t="s">
        <v>11</v>
      </c>
      <c r="B3" s="12" t="s">
        <v>71</v>
      </c>
      <c r="C3" s="12" t="s">
        <v>39</v>
      </c>
      <c r="D3" s="12" t="s">
        <v>40</v>
      </c>
      <c r="E3" s="12" t="s">
        <v>73</v>
      </c>
      <c r="F3" s="12" t="s">
        <v>83</v>
      </c>
      <c r="G3" s="21" t="s">
        <v>74</v>
      </c>
      <c r="H3" s="28" t="s">
        <v>75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thickTop="1">
      <c r="A4" s="13" t="s">
        <v>41</v>
      </c>
      <c r="B4" s="14">
        <v>13869534889.281975</v>
      </c>
      <c r="C4" s="14">
        <v>9826866263.710363</v>
      </c>
      <c r="D4" s="14">
        <v>12682177207.583189</v>
      </c>
      <c r="E4" s="14">
        <v>12974582391.37976</v>
      </c>
      <c r="F4" s="14">
        <v>12538894720</v>
      </c>
      <c r="G4" s="9">
        <v>-3.3580092078279833</v>
      </c>
      <c r="H4" s="25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>
      <c r="A5" s="15" t="s">
        <v>42</v>
      </c>
      <c r="B5" s="16">
        <v>700862602.2150749</v>
      </c>
      <c r="C5" s="16">
        <v>803990700.6951528</v>
      </c>
      <c r="D5" s="16">
        <v>986736229.4924793</v>
      </c>
      <c r="E5" s="16">
        <v>740982854.1352504</v>
      </c>
      <c r="F5" s="16">
        <v>692201044.4333333</v>
      </c>
      <c r="G5" s="10">
        <v>-6.583392507623809</v>
      </c>
      <c r="H5" s="24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>
      <c r="A6" s="13" t="s">
        <v>43</v>
      </c>
      <c r="B6" s="14">
        <v>8920156049.024616</v>
      </c>
      <c r="C6" s="14">
        <v>10802007482.7161</v>
      </c>
      <c r="D6" s="14">
        <v>11104114011.340141</v>
      </c>
      <c r="E6" s="14">
        <v>10457858614.574455</v>
      </c>
      <c r="F6" s="14">
        <v>9549977580</v>
      </c>
      <c r="G6" s="9">
        <v>-8.68132825308232</v>
      </c>
      <c r="H6" s="25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>
      <c r="A7" s="15" t="s">
        <v>0</v>
      </c>
      <c r="B7" s="16">
        <v>8016501614.705494</v>
      </c>
      <c r="C7" s="16">
        <v>9196647583.54149</v>
      </c>
      <c r="D7" s="16">
        <v>9641173864.936525</v>
      </c>
      <c r="E7" s="16">
        <v>9598507486.054588</v>
      </c>
      <c r="F7" s="16">
        <v>9331459222</v>
      </c>
      <c r="G7" s="10">
        <v>-2.7821852974806327</v>
      </c>
      <c r="H7" s="24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.25" customHeight="1">
      <c r="A8" s="13" t="s">
        <v>14</v>
      </c>
      <c r="B8" s="14">
        <v>3325530816.834786</v>
      </c>
      <c r="C8" s="14">
        <v>4995233822.542437</v>
      </c>
      <c r="D8" s="14">
        <v>5787455561.882977</v>
      </c>
      <c r="E8" s="14">
        <v>5429886829.3902445</v>
      </c>
      <c r="F8" s="14">
        <v>5183427900</v>
      </c>
      <c r="G8" s="9">
        <v>-4.538933077872653</v>
      </c>
      <c r="H8" s="25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7.25" customHeight="1">
      <c r="A9" s="15" t="s">
        <v>1</v>
      </c>
      <c r="B9" s="16">
        <v>1502715498.3178816</v>
      </c>
      <c r="C9" s="16">
        <v>1468389949.5978112</v>
      </c>
      <c r="D9" s="16">
        <v>1172306037.91359</v>
      </c>
      <c r="E9" s="16">
        <v>1234071803.161299</v>
      </c>
      <c r="F9" s="16">
        <v>1289411450</v>
      </c>
      <c r="G9" s="10">
        <v>4.484313367904402</v>
      </c>
      <c r="H9" s="24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.25" customHeight="1">
      <c r="A10" s="13" t="s">
        <v>44</v>
      </c>
      <c r="B10" s="14">
        <v>22971709092.690845</v>
      </c>
      <c r="C10" s="14">
        <v>15976570976.130287</v>
      </c>
      <c r="D10" s="14">
        <v>19437679280.72076</v>
      </c>
      <c r="E10" s="14">
        <v>19189428350.715057</v>
      </c>
      <c r="F10" s="14">
        <v>19553128737.56667</v>
      </c>
      <c r="G10" s="9">
        <v>1.8953164221698016</v>
      </c>
      <c r="H10" s="25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15" t="s">
        <v>28</v>
      </c>
      <c r="B11" s="16">
        <v>56098033358.49658</v>
      </c>
      <c r="C11" s="16">
        <v>56161583310.00231</v>
      </c>
      <c r="D11" s="16">
        <v>52394150199.96066</v>
      </c>
      <c r="E11" s="16">
        <v>47111970994.93408</v>
      </c>
      <c r="F11" s="16">
        <v>44155197868.87</v>
      </c>
      <c r="G11" s="10">
        <v>-6.276054819234833</v>
      </c>
      <c r="H11" s="24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.25" customHeight="1">
      <c r="A12" s="13" t="s">
        <v>15</v>
      </c>
      <c r="B12" s="14">
        <v>1537752217.9202423</v>
      </c>
      <c r="C12" s="14">
        <v>2020103622.7303243</v>
      </c>
      <c r="D12" s="14">
        <v>1386327685.086065</v>
      </c>
      <c r="E12" s="14">
        <v>3806666875.5294685</v>
      </c>
      <c r="F12" s="14">
        <v>4354506880</v>
      </c>
      <c r="G12" s="9">
        <v>14.391593023078286</v>
      </c>
      <c r="H12" s="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>
      <c r="A13" s="15" t="s">
        <v>2</v>
      </c>
      <c r="B13" s="16">
        <v>9041855718.690475</v>
      </c>
      <c r="C13" s="16">
        <v>9618829742.163187</v>
      </c>
      <c r="D13" s="16">
        <v>8586917195.787477</v>
      </c>
      <c r="E13" s="16">
        <v>8354522890.590199</v>
      </c>
      <c r="F13" s="16">
        <v>7804051719.999999</v>
      </c>
      <c r="G13" s="10">
        <v>-6.588900141864507</v>
      </c>
      <c r="H13" s="2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7.25" customHeight="1">
      <c r="A14" s="13" t="s">
        <v>45</v>
      </c>
      <c r="B14" s="14">
        <v>6711131984.508171</v>
      </c>
      <c r="C14" s="14">
        <v>7629042306.013288</v>
      </c>
      <c r="D14" s="14">
        <v>7782194639.583221</v>
      </c>
      <c r="E14" s="14">
        <v>7601462614.583489</v>
      </c>
      <c r="F14" s="125"/>
      <c r="G14" s="129" t="s">
        <v>26</v>
      </c>
      <c r="H14" s="25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25" customHeight="1">
      <c r="A15" s="15" t="s">
        <v>3</v>
      </c>
      <c r="B15" s="16">
        <v>10226981249.825045</v>
      </c>
      <c r="C15" s="16">
        <v>10261030333.438215</v>
      </c>
      <c r="D15" s="16">
        <v>13338891913.050526</v>
      </c>
      <c r="E15" s="16">
        <v>10975213761.10533</v>
      </c>
      <c r="F15" s="16">
        <v>10752370418</v>
      </c>
      <c r="G15" s="10">
        <v>-2.030423716165386</v>
      </c>
      <c r="H15" s="2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 t="s">
        <v>4</v>
      </c>
      <c r="B16" s="14">
        <v>41698837.76877568</v>
      </c>
      <c r="C16" s="14">
        <v>19255993.69136112</v>
      </c>
      <c r="D16" s="14">
        <v>58175324.55484075</v>
      </c>
      <c r="E16" s="14">
        <v>105021336.18271583</v>
      </c>
      <c r="F16" s="14">
        <v>134001161.33333334</v>
      </c>
      <c r="G16" s="9">
        <v>27.59422628197996</v>
      </c>
      <c r="H16" s="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customHeight="1">
      <c r="A17" s="15" t="s">
        <v>5</v>
      </c>
      <c r="B17" s="16">
        <v>7061426264.796666</v>
      </c>
      <c r="C17" s="16">
        <v>7468310118.977805</v>
      </c>
      <c r="D17" s="16">
        <v>8060574477.171092</v>
      </c>
      <c r="E17" s="16">
        <v>7192777617.775097</v>
      </c>
      <c r="F17" s="16">
        <v>6849244582.200001</v>
      </c>
      <c r="G17" s="10">
        <v>-4.776083090990369</v>
      </c>
      <c r="H17" s="2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7.25" customHeight="1">
      <c r="A18" s="13" t="s">
        <v>6</v>
      </c>
      <c r="B18" s="14">
        <v>39334600340.52323</v>
      </c>
      <c r="C18" s="14">
        <v>41384729205.41368</v>
      </c>
      <c r="D18" s="14">
        <v>39105653242.22509</v>
      </c>
      <c r="E18" s="14">
        <v>40760396776.90801</v>
      </c>
      <c r="F18" s="14">
        <v>39070859520</v>
      </c>
      <c r="G18" s="9">
        <v>-4.145046148974652</v>
      </c>
      <c r="H18" s="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7.25" customHeight="1">
      <c r="A19" s="15" t="s">
        <v>20</v>
      </c>
      <c r="B19" s="16">
        <v>549530944.7646878</v>
      </c>
      <c r="C19" s="16">
        <v>548845269.7548269</v>
      </c>
      <c r="D19" s="16">
        <v>759060895.8621612</v>
      </c>
      <c r="E19" s="16">
        <v>1395628085.7664335</v>
      </c>
      <c r="F19" s="16">
        <v>1526128249.9999998</v>
      </c>
      <c r="G19" s="10">
        <v>9.350640443861513</v>
      </c>
      <c r="H19" s="2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.25" customHeight="1">
      <c r="A20" s="13" t="s">
        <v>7</v>
      </c>
      <c r="B20" s="14">
        <v>81671764147.13707</v>
      </c>
      <c r="C20" s="14">
        <v>96645654234.74352</v>
      </c>
      <c r="D20" s="14">
        <v>97895365178.88815</v>
      </c>
      <c r="E20" s="14">
        <v>102956245646.68762</v>
      </c>
      <c r="F20" s="14">
        <v>115683146159.99998</v>
      </c>
      <c r="G20" s="9">
        <v>12.361465235423363</v>
      </c>
      <c r="H20" s="25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7.25" customHeight="1">
      <c r="A21" s="15" t="s">
        <v>22</v>
      </c>
      <c r="B21" s="16">
        <v>7740281973.320735</v>
      </c>
      <c r="C21" s="16">
        <v>14032876752.083036</v>
      </c>
      <c r="D21" s="16">
        <v>15479811786.733282</v>
      </c>
      <c r="E21" s="16">
        <v>13076246175.354832</v>
      </c>
      <c r="F21" s="16">
        <v>12560038920</v>
      </c>
      <c r="G21" s="10">
        <v>-3.9476715903968063</v>
      </c>
      <c r="H21" s="2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7.25" customHeight="1">
      <c r="A22" s="13" t="s">
        <v>8</v>
      </c>
      <c r="B22" s="14">
        <v>3796837007.073183</v>
      </c>
      <c r="C22" s="14">
        <v>5046705935.660663</v>
      </c>
      <c r="D22" s="14">
        <v>4329713275.391321</v>
      </c>
      <c r="E22" s="14">
        <v>3954104662.5691876</v>
      </c>
      <c r="F22" s="14">
        <v>4509634453.42975</v>
      </c>
      <c r="G22" s="9">
        <v>14.049445785271807</v>
      </c>
      <c r="H22" s="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customHeight="1">
      <c r="A23" s="15" t="s">
        <v>24</v>
      </c>
      <c r="B23" s="16">
        <v>4917913743.426243</v>
      </c>
      <c r="C23" s="16">
        <v>4233538112.7243247</v>
      </c>
      <c r="D23" s="16">
        <v>4455970547.620772</v>
      </c>
      <c r="E23" s="16">
        <v>3731372009.0182133</v>
      </c>
      <c r="F23" s="16">
        <v>4587917920</v>
      </c>
      <c r="G23" s="10">
        <v>22.95525369519933</v>
      </c>
      <c r="H23" s="2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>
      <c r="A24" s="13" t="s">
        <v>29</v>
      </c>
      <c r="B24" s="14">
        <v>3449824869.842024</v>
      </c>
      <c r="C24" s="14">
        <v>3737783581.149852</v>
      </c>
      <c r="D24" s="14">
        <v>4187893508.3957906</v>
      </c>
      <c r="E24" s="14">
        <v>3525417917.0186005</v>
      </c>
      <c r="F24" s="14">
        <v>4696451142.395833</v>
      </c>
      <c r="G24" s="9">
        <v>33.21686259447958</v>
      </c>
      <c r="H24" s="25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7.25" customHeight="1" thickBot="1">
      <c r="A25" s="17" t="s">
        <v>35</v>
      </c>
      <c r="B25" s="18">
        <v>291486643221.1638</v>
      </c>
      <c r="C25" s="18">
        <v>311877995297.48</v>
      </c>
      <c r="D25" s="18">
        <v>318632342064.1801</v>
      </c>
      <c r="E25" s="18">
        <v>314172365693.43396</v>
      </c>
      <c r="F25" s="18">
        <v>314822049650.2289</v>
      </c>
      <c r="G25" s="22">
        <v>0.2067922031783187</v>
      </c>
      <c r="H25" s="26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7.25" customHeight="1" thickTop="1">
      <c r="A26" s="13" t="s">
        <v>30</v>
      </c>
      <c r="B26" s="14">
        <v>56321005226.962875</v>
      </c>
      <c r="C26" s="14">
        <v>61032048866.94969</v>
      </c>
      <c r="D26" s="14">
        <v>70108391296.75732</v>
      </c>
      <c r="E26" s="14">
        <v>75008710957.53653</v>
      </c>
      <c r="F26" s="14">
        <v>72586858197.17334</v>
      </c>
      <c r="G26" s="9">
        <v>-3.2287620057012245</v>
      </c>
      <c r="H26" s="25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25" customHeight="1">
      <c r="A27" s="15" t="s">
        <v>31</v>
      </c>
      <c r="B27" s="16">
        <v>11282677929.761398</v>
      </c>
      <c r="C27" s="16">
        <v>13063633847.317007</v>
      </c>
      <c r="D27" s="16">
        <v>13718337410.26056</v>
      </c>
      <c r="E27" s="16">
        <v>14042203902.086622</v>
      </c>
      <c r="F27" s="16">
        <v>13588961361.907999</v>
      </c>
      <c r="G27" s="10">
        <v>-3.2277165560263166</v>
      </c>
      <c r="H27" s="2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7.25" customHeight="1">
      <c r="A28" s="13" t="s">
        <v>32</v>
      </c>
      <c r="B28" s="14">
        <v>43562351825.87496</v>
      </c>
      <c r="C28" s="14">
        <v>48485363621.42336</v>
      </c>
      <c r="D28" s="14">
        <v>47546811979.81883</v>
      </c>
      <c r="E28" s="14">
        <v>48663347637.999794</v>
      </c>
      <c r="F28" s="14">
        <v>53463863434.88571</v>
      </c>
      <c r="G28" s="9">
        <v>9.864746323241702</v>
      </c>
      <c r="H28" s="25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5" t="s">
        <v>33</v>
      </c>
      <c r="B29" s="16">
        <v>24376658698.904858</v>
      </c>
      <c r="C29" s="16">
        <v>28208612317.314816</v>
      </c>
      <c r="D29" s="16">
        <v>30461534038.827232</v>
      </c>
      <c r="E29" s="16">
        <v>28010668760.096764</v>
      </c>
      <c r="F29" s="16">
        <v>26988319600.000004</v>
      </c>
      <c r="G29" s="10">
        <v>-3.649856306012833</v>
      </c>
      <c r="H29" s="2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7.25" customHeight="1">
      <c r="A30" s="13" t="s">
        <v>34</v>
      </c>
      <c r="B30" s="14">
        <v>8827106864.39258</v>
      </c>
      <c r="C30" s="14">
        <v>10381813544.00518</v>
      </c>
      <c r="D30" s="14">
        <v>11664378810.055796</v>
      </c>
      <c r="E30" s="14">
        <v>11692257437.78279</v>
      </c>
      <c r="F30" s="14">
        <v>11111195700</v>
      </c>
      <c r="G30" s="9">
        <v>-4.969628327760944</v>
      </c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7.25" customHeight="1" thickBot="1">
      <c r="A31" s="17" t="s">
        <v>36</v>
      </c>
      <c r="B31" s="18">
        <v>144369800545.8967</v>
      </c>
      <c r="C31" s="18">
        <v>161171472197.01007</v>
      </c>
      <c r="D31" s="18">
        <v>173499453535.71973</v>
      </c>
      <c r="E31" s="18">
        <v>177417188695.5025</v>
      </c>
      <c r="F31" s="18">
        <v>177739198293.96704</v>
      </c>
      <c r="G31" s="22">
        <v>0.18149853508118152</v>
      </c>
      <c r="H31" s="2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7.25" customHeight="1" thickBot="1" thickTop="1">
      <c r="A32" s="19" t="s">
        <v>37</v>
      </c>
      <c r="B32" s="20">
        <v>435856443767.06055</v>
      </c>
      <c r="C32" s="20">
        <v>473049467494.49005</v>
      </c>
      <c r="D32" s="20">
        <v>492131795599.89984</v>
      </c>
      <c r="E32" s="20">
        <v>491589554388.93646</v>
      </c>
      <c r="F32" s="20">
        <v>492561247944.1959</v>
      </c>
      <c r="G32" s="23">
        <v>0.19766358877728596</v>
      </c>
      <c r="H32" s="27"/>
      <c r="I32" s="8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thickTop="1">
      <c r="A33" s="131" t="s">
        <v>100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ht="13.5" customHeight="1">
      <c r="A34" s="130" t="s">
        <v>101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27" customHeight="1">
      <c r="A35" s="130" t="s">
        <v>95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13.5" customHeight="1">
      <c r="A36" s="130" t="s">
        <v>102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ht="13.5" customHeight="1">
      <c r="A37" s="130" t="s">
        <v>105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ht="13.5" customHeight="1">
      <c r="A38" s="130" t="s">
        <v>104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ht="13.5" customHeight="1">
      <c r="A39" s="131" t="s">
        <v>47</v>
      </c>
      <c r="B39" s="131"/>
      <c r="C39" s="131"/>
      <c r="D39" s="131"/>
      <c r="E39" s="131"/>
      <c r="F39" s="131"/>
      <c r="G39" s="131"/>
      <c r="H39" s="13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sheetProtection/>
  <mergeCells count="9">
    <mergeCell ref="A37:U37"/>
    <mergeCell ref="A38:U38"/>
    <mergeCell ref="A39:H39"/>
    <mergeCell ref="A1:H1"/>
    <mergeCell ref="A2:F2"/>
    <mergeCell ref="A33:U33"/>
    <mergeCell ref="A34:U34"/>
    <mergeCell ref="A35:U35"/>
    <mergeCell ref="A36:U36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zoomScalePageLayoutView="0" workbookViewId="0" topLeftCell="A1">
      <selection activeCell="G16" sqref="G16"/>
    </sheetView>
  </sheetViews>
  <sheetFormatPr defaultColWidth="8.8515625" defaultRowHeight="12.75"/>
  <cols>
    <col min="1" max="1" width="15.28125" style="5" bestFit="1" customWidth="1"/>
    <col min="2" max="29" width="7.140625" style="5" customWidth="1"/>
    <col min="30" max="16384" width="8.8515625" style="5" customWidth="1"/>
  </cols>
  <sheetData>
    <row r="1" spans="1:29" s="55" customFormat="1" ht="15.75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55" customFormat="1" ht="15.75">
      <c r="A2" s="135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29" s="52" customFormat="1" ht="33" customHeight="1" thickBot="1">
      <c r="A3" s="103"/>
      <c r="B3" s="119" t="s">
        <v>48</v>
      </c>
      <c r="C3" s="119" t="s">
        <v>49</v>
      </c>
      <c r="D3" s="119" t="s">
        <v>50</v>
      </c>
      <c r="E3" s="119" t="s">
        <v>51</v>
      </c>
      <c r="F3" s="119" t="s">
        <v>52</v>
      </c>
      <c r="G3" s="119" t="s">
        <v>53</v>
      </c>
      <c r="H3" s="119" t="s">
        <v>54</v>
      </c>
      <c r="I3" s="119" t="s">
        <v>55</v>
      </c>
      <c r="J3" s="119" t="s">
        <v>56</v>
      </c>
      <c r="K3" s="119" t="s">
        <v>57</v>
      </c>
      <c r="L3" s="119" t="s">
        <v>58</v>
      </c>
      <c r="M3" s="119" t="s">
        <v>59</v>
      </c>
      <c r="N3" s="119" t="s">
        <v>60</v>
      </c>
      <c r="O3" s="119" t="s">
        <v>61</v>
      </c>
      <c r="P3" s="119" t="s">
        <v>62</v>
      </c>
      <c r="Q3" s="119" t="s">
        <v>63</v>
      </c>
      <c r="R3" s="119" t="s">
        <v>64</v>
      </c>
      <c r="S3" s="119" t="s">
        <v>65</v>
      </c>
      <c r="T3" s="119" t="s">
        <v>66</v>
      </c>
      <c r="U3" s="119" t="s">
        <v>67</v>
      </c>
      <c r="V3" s="119" t="s">
        <v>68</v>
      </c>
      <c r="W3" s="119" t="s">
        <v>69</v>
      </c>
      <c r="X3" s="119" t="s">
        <v>70</v>
      </c>
      <c r="Y3" s="119" t="s">
        <v>71</v>
      </c>
      <c r="Z3" s="119" t="s">
        <v>39</v>
      </c>
      <c r="AA3" s="119" t="s">
        <v>40</v>
      </c>
      <c r="AB3" s="119" t="s">
        <v>73</v>
      </c>
      <c r="AC3" s="120" t="s">
        <v>72</v>
      </c>
    </row>
    <row r="4" spans="1:29" s="53" customFormat="1" ht="18" customHeight="1" thickTop="1">
      <c r="A4" s="104" t="s">
        <v>41</v>
      </c>
      <c r="B4" s="108">
        <v>5.252227329140021</v>
      </c>
      <c r="C4" s="108">
        <v>4.360818068062666</v>
      </c>
      <c r="D4" s="108">
        <v>4.908243061318082</v>
      </c>
      <c r="E4" s="108">
        <v>4.282661412521606</v>
      </c>
      <c r="F4" s="108">
        <v>2.594391368416767</v>
      </c>
      <c r="G4" s="108">
        <v>3.3454895603897103</v>
      </c>
      <c r="H4" s="108">
        <v>3.1425954691343287</v>
      </c>
      <c r="I4" s="108">
        <v>2.1635220741321306</v>
      </c>
      <c r="J4" s="108">
        <v>2.0188006418988094</v>
      </c>
      <c r="K4" s="108">
        <v>2.448835378719188</v>
      </c>
      <c r="L4" s="108">
        <v>3.167064013396769</v>
      </c>
      <c r="M4" s="108">
        <v>4.188386654811866</v>
      </c>
      <c r="N4" s="108">
        <v>4.776109284144906</v>
      </c>
      <c r="O4" s="108">
        <v>3.9720299471508973</v>
      </c>
      <c r="P4" s="108">
        <v>5.190021345918545</v>
      </c>
      <c r="Q4" s="108">
        <v>9.247883530861248</v>
      </c>
      <c r="R4" s="108">
        <v>6.676826130549845</v>
      </c>
      <c r="S4" s="108">
        <v>4.919026505503092</v>
      </c>
      <c r="T4" s="108">
        <v>6.80939046405456</v>
      </c>
      <c r="U4" s="108">
        <v>6.388401924338012</v>
      </c>
      <c r="V4" s="108">
        <v>4.404074048732178</v>
      </c>
      <c r="W4" s="108">
        <v>4.260852518740944</v>
      </c>
      <c r="X4" s="108">
        <v>11.134713498560895</v>
      </c>
      <c r="Y4" s="108">
        <v>13.869534889281974</v>
      </c>
      <c r="Z4" s="108">
        <v>9.826866263710363</v>
      </c>
      <c r="AA4" s="108">
        <v>12.68217720758319</v>
      </c>
      <c r="AB4" s="108">
        <v>12.97458239137976</v>
      </c>
      <c r="AC4" s="109">
        <v>12.53889472</v>
      </c>
    </row>
    <row r="5" spans="1:29" s="53" customFormat="1" ht="18" customHeight="1">
      <c r="A5" s="105" t="s">
        <v>42</v>
      </c>
      <c r="B5" s="110">
        <v>0.4014266198084619</v>
      </c>
      <c r="C5" s="110">
        <v>0.3230201440444781</v>
      </c>
      <c r="D5" s="110">
        <v>0.36115203095398746</v>
      </c>
      <c r="E5" s="110">
        <v>0.2921649568983702</v>
      </c>
      <c r="F5" s="110">
        <v>0.3587563705600597</v>
      </c>
      <c r="G5" s="110">
        <v>0.33528389846128526</v>
      </c>
      <c r="H5" s="110">
        <v>0.2997899989048947</v>
      </c>
      <c r="I5" s="110">
        <v>0.28658954922935787</v>
      </c>
      <c r="J5" s="110">
        <v>0.3010297151135713</v>
      </c>
      <c r="K5" s="110">
        <v>0.32339835699485703</v>
      </c>
      <c r="L5" s="110">
        <v>0.39642524933671486</v>
      </c>
      <c r="M5" s="110">
        <v>0.4408397984280495</v>
      </c>
      <c r="N5" s="110">
        <v>0.3160919055037409</v>
      </c>
      <c r="O5" s="110">
        <v>0.4006928054511013</v>
      </c>
      <c r="P5" s="110">
        <v>0.46699515542389075</v>
      </c>
      <c r="Q5" s="110">
        <v>0.5385276765208151</v>
      </c>
      <c r="R5" s="110">
        <v>0.5654231548379476</v>
      </c>
      <c r="S5" s="110">
        <v>0.42861425921719903</v>
      </c>
      <c r="T5" s="110">
        <v>0.5405631886347966</v>
      </c>
      <c r="U5" s="110">
        <v>0.7712661895793476</v>
      </c>
      <c r="V5" s="110">
        <v>0.47336089061843534</v>
      </c>
      <c r="W5" s="110">
        <v>0.4560056289737784</v>
      </c>
      <c r="X5" s="110">
        <v>0.6253006341112686</v>
      </c>
      <c r="Y5" s="110">
        <v>0.7008626022150749</v>
      </c>
      <c r="Z5" s="110">
        <v>0.8039907006951528</v>
      </c>
      <c r="AA5" s="110">
        <v>0.9867362294924793</v>
      </c>
      <c r="AB5" s="110">
        <v>0.7409828541352504</v>
      </c>
      <c r="AC5" s="111">
        <v>0.6922010444333333</v>
      </c>
    </row>
    <row r="6" spans="1:29" s="53" customFormat="1" ht="18" customHeight="1">
      <c r="A6" s="104" t="s">
        <v>43</v>
      </c>
      <c r="B6" s="108">
        <v>12.114032661358728</v>
      </c>
      <c r="C6" s="108">
        <v>9.86367739517765</v>
      </c>
      <c r="D6" s="108">
        <v>14.440566138414912</v>
      </c>
      <c r="E6" s="108">
        <v>12.19145335700283</v>
      </c>
      <c r="F6" s="108">
        <v>12.28911829852945</v>
      </c>
      <c r="G6" s="108">
        <v>11.70305177766402</v>
      </c>
      <c r="H6" s="108">
        <v>10.25365871044483</v>
      </c>
      <c r="I6" s="108">
        <v>8.321574225206081</v>
      </c>
      <c r="J6" s="108">
        <v>8.283864615050948</v>
      </c>
      <c r="K6" s="108">
        <v>9.208844103566248</v>
      </c>
      <c r="L6" s="108">
        <v>12.444862043021232</v>
      </c>
      <c r="M6" s="108">
        <v>9.09346302381192</v>
      </c>
      <c r="N6" s="108">
        <v>8.897523075451454</v>
      </c>
      <c r="O6" s="108">
        <v>10.659836696748709</v>
      </c>
      <c r="P6" s="108">
        <v>12.882404098732277</v>
      </c>
      <c r="Q6" s="108">
        <v>16.39933064042814</v>
      </c>
      <c r="R6" s="108">
        <v>11.962929876384942</v>
      </c>
      <c r="S6" s="108">
        <v>9.459098700061292</v>
      </c>
      <c r="T6" s="108">
        <v>9.493640397139592</v>
      </c>
      <c r="U6" s="108">
        <v>12.197267722464758</v>
      </c>
      <c r="V6" s="108">
        <v>13.032750140898365</v>
      </c>
      <c r="W6" s="108">
        <v>10.101426578642021</v>
      </c>
      <c r="X6" s="108">
        <v>9.914265799437798</v>
      </c>
      <c r="Y6" s="108">
        <v>8.920156049024616</v>
      </c>
      <c r="Z6" s="108">
        <v>10.802007482716101</v>
      </c>
      <c r="AA6" s="108">
        <v>11.10411401134014</v>
      </c>
      <c r="AB6" s="108">
        <v>10.457858614574455</v>
      </c>
      <c r="AC6" s="109">
        <v>9.54997758</v>
      </c>
    </row>
    <row r="7" spans="1:29" s="53" customFormat="1" ht="18" customHeight="1">
      <c r="A7" s="105" t="s">
        <v>0</v>
      </c>
      <c r="B7" s="110">
        <v>7.9960580414450035</v>
      </c>
      <c r="C7" s="110">
        <v>8.797430699089594</v>
      </c>
      <c r="D7" s="110">
        <v>7.582401879958234</v>
      </c>
      <c r="E7" s="110">
        <v>6.106971285838953</v>
      </c>
      <c r="F7" s="110">
        <v>6.088270960294059</v>
      </c>
      <c r="G7" s="110">
        <v>8.908521372818369</v>
      </c>
      <c r="H7" s="110">
        <v>11.834792499089204</v>
      </c>
      <c r="I7" s="110">
        <v>8.107884991622187</v>
      </c>
      <c r="J7" s="110">
        <v>7.049087471799579</v>
      </c>
      <c r="K7" s="110">
        <v>7.1032817351875455</v>
      </c>
      <c r="L7" s="110">
        <v>7.542376487198642</v>
      </c>
      <c r="M7" s="110">
        <v>6.558221650347717</v>
      </c>
      <c r="N7" s="110">
        <v>6.406667482813586</v>
      </c>
      <c r="O7" s="110">
        <v>6.260923258182016</v>
      </c>
      <c r="P7" s="110">
        <v>6.518238100935475</v>
      </c>
      <c r="Q7" s="110">
        <v>6.448810045035118</v>
      </c>
      <c r="R7" s="110">
        <v>6.563095127139257</v>
      </c>
      <c r="S7" s="110">
        <v>6.8019253780534985</v>
      </c>
      <c r="T7" s="110">
        <v>7.193190747544036</v>
      </c>
      <c r="U7" s="110">
        <v>7.249134335880876</v>
      </c>
      <c r="V7" s="110">
        <v>6.976086746775449</v>
      </c>
      <c r="W7" s="110">
        <v>7.803984718867262</v>
      </c>
      <c r="X7" s="110">
        <v>8.505568003510197</v>
      </c>
      <c r="Y7" s="110">
        <v>8.016501614705493</v>
      </c>
      <c r="Z7" s="110">
        <v>9.196647583541491</v>
      </c>
      <c r="AA7" s="110">
        <v>9.641173864936526</v>
      </c>
      <c r="AB7" s="110">
        <v>9.598507486054588</v>
      </c>
      <c r="AC7" s="111">
        <v>9.331459222</v>
      </c>
    </row>
    <row r="8" spans="1:29" s="53" customFormat="1" ht="18" customHeight="1">
      <c r="A8" s="104" t="s">
        <v>14</v>
      </c>
      <c r="B8" s="108">
        <v>3.9781649610377556</v>
      </c>
      <c r="C8" s="108">
        <v>4.967660426981713</v>
      </c>
      <c r="D8" s="108">
        <v>3.6509857826089624</v>
      </c>
      <c r="E8" s="108">
        <v>3.8961780661079595</v>
      </c>
      <c r="F8" s="108">
        <v>2.9598801480657047</v>
      </c>
      <c r="G8" s="108">
        <v>5.815948023201868</v>
      </c>
      <c r="H8" s="108">
        <v>4.4076985477258335</v>
      </c>
      <c r="I8" s="108">
        <v>3.0313874531590668</v>
      </c>
      <c r="J8" s="108">
        <v>3.666111350235473</v>
      </c>
      <c r="K8" s="108">
        <v>4.7000884251014865</v>
      </c>
      <c r="L8" s="108">
        <v>3.267876736256507</v>
      </c>
      <c r="M8" s="108">
        <v>3.2469717537303278</v>
      </c>
      <c r="N8" s="108">
        <v>4.7730725283501</v>
      </c>
      <c r="O8" s="108">
        <v>4.165264063113666</v>
      </c>
      <c r="P8" s="108">
        <v>3.9438015752436484</v>
      </c>
      <c r="Q8" s="108">
        <v>3.219634120149218</v>
      </c>
      <c r="R8" s="108">
        <v>3.7589049167562405</v>
      </c>
      <c r="S8" s="108">
        <v>3.5355164970104083</v>
      </c>
      <c r="T8" s="108">
        <v>3.815696800831411</v>
      </c>
      <c r="U8" s="108">
        <v>3.8746497399609563</v>
      </c>
      <c r="V8" s="108">
        <v>4.802753351319919</v>
      </c>
      <c r="W8" s="108">
        <v>5.111382182925708</v>
      </c>
      <c r="X8" s="108">
        <v>4.21868816827601</v>
      </c>
      <c r="Y8" s="108">
        <v>3.325530816834786</v>
      </c>
      <c r="Z8" s="108">
        <v>4.995233822542437</v>
      </c>
      <c r="AA8" s="108">
        <v>5.787455561882976</v>
      </c>
      <c r="AB8" s="108">
        <v>5.429886829390244</v>
      </c>
      <c r="AC8" s="109">
        <v>5.1834279</v>
      </c>
    </row>
    <row r="9" spans="1:29" s="53" customFormat="1" ht="18" customHeight="1">
      <c r="A9" s="105" t="s">
        <v>1</v>
      </c>
      <c r="B9" s="110">
        <v>2.43950687475494</v>
      </c>
      <c r="C9" s="110">
        <v>1.927183091815209</v>
      </c>
      <c r="D9" s="110">
        <v>2.0760210822091008</v>
      </c>
      <c r="E9" s="110">
        <v>1.913788776742426</v>
      </c>
      <c r="F9" s="110">
        <v>2.031581232727429</v>
      </c>
      <c r="G9" s="110">
        <v>1.8154733664564349</v>
      </c>
      <c r="H9" s="110">
        <v>1.5397817612534686</v>
      </c>
      <c r="I9" s="110">
        <v>1.2798164062794972</v>
      </c>
      <c r="J9" s="110">
        <v>1.7237166456305608</v>
      </c>
      <c r="K9" s="110">
        <v>1.8629049881699662</v>
      </c>
      <c r="L9" s="110">
        <v>1.3637278114454392</v>
      </c>
      <c r="M9" s="110">
        <v>0.9778650834219713</v>
      </c>
      <c r="N9" s="110">
        <v>1.270288948990482</v>
      </c>
      <c r="O9" s="110">
        <v>2.4018295081096355</v>
      </c>
      <c r="P9" s="110">
        <v>1.997779423975555</v>
      </c>
      <c r="Q9" s="110">
        <v>1.6382140632216888</v>
      </c>
      <c r="R9" s="110">
        <v>1.377603360661733</v>
      </c>
      <c r="S9" s="110">
        <v>1.2209795551697529</v>
      </c>
      <c r="T9" s="110">
        <v>1.2992330247516268</v>
      </c>
      <c r="U9" s="110">
        <v>1.4708376892619226</v>
      </c>
      <c r="V9" s="110">
        <v>1.8919588851395643</v>
      </c>
      <c r="W9" s="110">
        <v>1.9066158367773443</v>
      </c>
      <c r="X9" s="110">
        <v>1.6280219728217902</v>
      </c>
      <c r="Y9" s="110">
        <v>1.5027154983178816</v>
      </c>
      <c r="Z9" s="110">
        <v>1.4683899495978112</v>
      </c>
      <c r="AA9" s="110">
        <v>1.17230603791359</v>
      </c>
      <c r="AB9" s="110">
        <v>1.234071803161299</v>
      </c>
      <c r="AC9" s="111">
        <v>1.28941145</v>
      </c>
    </row>
    <row r="10" spans="1:29" s="53" customFormat="1" ht="18" customHeight="1">
      <c r="A10" s="104" t="s">
        <v>44</v>
      </c>
      <c r="B10" s="121" t="s">
        <v>26</v>
      </c>
      <c r="C10" s="121" t="s">
        <v>26</v>
      </c>
      <c r="D10" s="121" t="s">
        <v>26</v>
      </c>
      <c r="E10" s="121" t="s">
        <v>26</v>
      </c>
      <c r="F10" s="121" t="s">
        <v>26</v>
      </c>
      <c r="G10" s="121" t="s">
        <v>26</v>
      </c>
      <c r="H10" s="121" t="s">
        <v>26</v>
      </c>
      <c r="I10" s="121" t="s">
        <v>26</v>
      </c>
      <c r="J10" s="108">
        <v>18.787821041670096</v>
      </c>
      <c r="K10" s="108">
        <v>19.172343686135697</v>
      </c>
      <c r="L10" s="108">
        <v>18.588434383655617</v>
      </c>
      <c r="M10" s="108">
        <v>17.07962184494141</v>
      </c>
      <c r="N10" s="108">
        <v>10.624920267373783</v>
      </c>
      <c r="O10" s="108">
        <v>14.784494171571215</v>
      </c>
      <c r="P10" s="108">
        <v>12.267383928752011</v>
      </c>
      <c r="Q10" s="108">
        <v>17.390803059477655</v>
      </c>
      <c r="R10" s="108">
        <v>18.43187889311933</v>
      </c>
      <c r="S10" s="108">
        <v>19.399126998596607</v>
      </c>
      <c r="T10" s="108">
        <v>16.26973940416981</v>
      </c>
      <c r="U10" s="108">
        <v>18.76239196722076</v>
      </c>
      <c r="V10" s="108">
        <v>16.255637458979518</v>
      </c>
      <c r="W10" s="108">
        <v>21.670168612922186</v>
      </c>
      <c r="X10" s="108">
        <v>25.061063411445236</v>
      </c>
      <c r="Y10" s="108">
        <v>22.971709092690844</v>
      </c>
      <c r="Z10" s="108">
        <v>15.976570976130287</v>
      </c>
      <c r="AA10" s="108">
        <v>19.43767928072076</v>
      </c>
      <c r="AB10" s="108">
        <v>19.18942835071506</v>
      </c>
      <c r="AC10" s="109">
        <v>19.55312873756667</v>
      </c>
    </row>
    <row r="11" spans="1:29" s="53" customFormat="1" ht="18" customHeight="1">
      <c r="A11" s="105" t="s">
        <v>28</v>
      </c>
      <c r="B11" s="110">
        <v>17.954272404693967</v>
      </c>
      <c r="C11" s="110">
        <v>19.215129862102224</v>
      </c>
      <c r="D11" s="110">
        <v>19.241466454991897</v>
      </c>
      <c r="E11" s="110">
        <v>20.607348870296388</v>
      </c>
      <c r="F11" s="110">
        <v>17.43534642912773</v>
      </c>
      <c r="G11" s="110">
        <v>20.6217725336975</v>
      </c>
      <c r="H11" s="110">
        <v>19.63078493409201</v>
      </c>
      <c r="I11" s="110">
        <v>22.37942530741091</v>
      </c>
      <c r="J11" s="110">
        <v>23.876536519293662</v>
      </c>
      <c r="K11" s="110">
        <v>24.248724390225625</v>
      </c>
      <c r="L11" s="110">
        <v>18.742557629598732</v>
      </c>
      <c r="M11" s="110">
        <v>19.962916052309915</v>
      </c>
      <c r="N11" s="110">
        <v>25.810445791322554</v>
      </c>
      <c r="O11" s="110">
        <v>24.934555531561454</v>
      </c>
      <c r="P11" s="110">
        <v>25.37049957676574</v>
      </c>
      <c r="Q11" s="110">
        <v>23.012826823041674</v>
      </c>
      <c r="R11" s="110">
        <v>24.63439347513455</v>
      </c>
      <c r="S11" s="110">
        <v>33.82497509443831</v>
      </c>
      <c r="T11" s="110">
        <v>35.02761848260543</v>
      </c>
      <c r="U11" s="110">
        <v>31.689757144407178</v>
      </c>
      <c r="V11" s="110">
        <v>38.77346669059437</v>
      </c>
      <c r="W11" s="110">
        <v>43.51116187258512</v>
      </c>
      <c r="X11" s="110">
        <v>52.33057948219552</v>
      </c>
      <c r="Y11" s="110">
        <v>56.09803335849658</v>
      </c>
      <c r="Z11" s="110">
        <v>56.161583310002314</v>
      </c>
      <c r="AA11" s="110">
        <v>52.39415019996066</v>
      </c>
      <c r="AB11" s="110">
        <v>47.11197099493408</v>
      </c>
      <c r="AC11" s="111">
        <v>44.155197868870005</v>
      </c>
    </row>
    <row r="12" spans="1:29" s="53" customFormat="1" ht="18" customHeight="1">
      <c r="A12" s="104" t="s">
        <v>15</v>
      </c>
      <c r="B12" s="108">
        <v>1.6548271736367979</v>
      </c>
      <c r="C12" s="108">
        <v>2.8448633199808904</v>
      </c>
      <c r="D12" s="108">
        <v>1.3790861365929488</v>
      </c>
      <c r="E12" s="108">
        <v>2.4319111983107686</v>
      </c>
      <c r="F12" s="108">
        <v>1.256864975247711</v>
      </c>
      <c r="G12" s="108">
        <v>1.7868089828583458</v>
      </c>
      <c r="H12" s="108">
        <v>2.1193030207957224</v>
      </c>
      <c r="I12" s="108">
        <v>0.9352738358440303</v>
      </c>
      <c r="J12" s="108">
        <v>1.839792892169863</v>
      </c>
      <c r="K12" s="108">
        <v>1.519442481302214</v>
      </c>
      <c r="L12" s="108">
        <v>1.5177193398761057</v>
      </c>
      <c r="M12" s="108">
        <v>1.544455388897863</v>
      </c>
      <c r="N12" s="108">
        <v>1.5623588228753311</v>
      </c>
      <c r="O12" s="108">
        <v>1.6628578368989224</v>
      </c>
      <c r="P12" s="108">
        <v>1.4828158562595026</v>
      </c>
      <c r="Q12" s="108">
        <v>1.7022122342814725</v>
      </c>
      <c r="R12" s="108">
        <v>1.2459611183772226</v>
      </c>
      <c r="S12" s="108">
        <v>1.1855478914585493</v>
      </c>
      <c r="T12" s="108">
        <v>1.270879414394824</v>
      </c>
      <c r="U12" s="108">
        <v>2.009407252186958</v>
      </c>
      <c r="V12" s="108">
        <v>1.8253233355147662</v>
      </c>
      <c r="W12" s="108">
        <v>3.0012171791414115</v>
      </c>
      <c r="X12" s="108">
        <v>1.1828743721427597</v>
      </c>
      <c r="Y12" s="108">
        <v>1.5377522179202423</v>
      </c>
      <c r="Z12" s="108">
        <v>2.0201036227303244</v>
      </c>
      <c r="AA12" s="108">
        <v>1.386327685086065</v>
      </c>
      <c r="AB12" s="108">
        <v>3.8066668755294684</v>
      </c>
      <c r="AC12" s="109">
        <v>4.35450688</v>
      </c>
    </row>
    <row r="13" spans="1:29" s="53" customFormat="1" ht="18" customHeight="1">
      <c r="A13" s="105" t="s">
        <v>2</v>
      </c>
      <c r="B13" s="110">
        <v>10.402609984138422</v>
      </c>
      <c r="C13" s="110">
        <v>8.657472080349947</v>
      </c>
      <c r="D13" s="110">
        <v>9.409053269527464</v>
      </c>
      <c r="E13" s="110">
        <v>9.050733357269321</v>
      </c>
      <c r="F13" s="110">
        <v>9.45176333771525</v>
      </c>
      <c r="G13" s="110">
        <v>12.875831024722215</v>
      </c>
      <c r="H13" s="110">
        <v>7.590566253805226</v>
      </c>
      <c r="I13" s="110">
        <v>6.9512843596774365</v>
      </c>
      <c r="J13" s="110">
        <v>7.216485722313804</v>
      </c>
      <c r="K13" s="110">
        <v>9.489990416541783</v>
      </c>
      <c r="L13" s="110">
        <v>7.952683421031398</v>
      </c>
      <c r="M13" s="110">
        <v>6.177462290195309</v>
      </c>
      <c r="N13" s="110">
        <v>6.935093834924654</v>
      </c>
      <c r="O13" s="110">
        <v>9.207157096435894</v>
      </c>
      <c r="P13" s="110">
        <v>9.522129854134086</v>
      </c>
      <c r="Q13" s="110">
        <v>6.664934864649378</v>
      </c>
      <c r="R13" s="110">
        <v>7.247887106977629</v>
      </c>
      <c r="S13" s="110">
        <v>7.440016437208096</v>
      </c>
      <c r="T13" s="110">
        <v>7.1164229707354885</v>
      </c>
      <c r="U13" s="110">
        <v>12.756649959926364</v>
      </c>
      <c r="V13" s="110">
        <v>8.662127933174428</v>
      </c>
      <c r="W13" s="110">
        <v>7.8192820701896775</v>
      </c>
      <c r="X13" s="110">
        <v>7.680275786787157</v>
      </c>
      <c r="Y13" s="110">
        <v>9.041855718690476</v>
      </c>
      <c r="Z13" s="110">
        <v>9.618829742163188</v>
      </c>
      <c r="AA13" s="110">
        <v>8.586917195787477</v>
      </c>
      <c r="AB13" s="110">
        <v>8.3545228905902</v>
      </c>
      <c r="AC13" s="111">
        <v>7.8040517199999995</v>
      </c>
    </row>
    <row r="14" spans="1:29" s="53" customFormat="1" ht="18" customHeight="1">
      <c r="A14" s="104" t="s">
        <v>45</v>
      </c>
      <c r="B14" s="108">
        <v>3.551064883915513</v>
      </c>
      <c r="C14" s="108">
        <v>3.6895821013390933</v>
      </c>
      <c r="D14" s="108">
        <v>3.3737222718914</v>
      </c>
      <c r="E14" s="108">
        <v>6.8411669211948025</v>
      </c>
      <c r="F14" s="126">
        <v>6.8939229870788</v>
      </c>
      <c r="G14" s="108">
        <v>4.707453702396899</v>
      </c>
      <c r="H14" s="108">
        <v>3.874127439308661</v>
      </c>
      <c r="I14" s="108">
        <v>4.502842777320795</v>
      </c>
      <c r="J14" s="108">
        <v>5.058643300014117</v>
      </c>
      <c r="K14" s="108">
        <v>4.265534076071763</v>
      </c>
      <c r="L14" s="108">
        <v>4.98656232612375</v>
      </c>
      <c r="M14" s="108">
        <v>4.185088589625553</v>
      </c>
      <c r="N14" s="108">
        <v>4.039574471006158</v>
      </c>
      <c r="O14" s="108">
        <v>4.700524814187931</v>
      </c>
      <c r="P14" s="108">
        <v>5.08029256522733</v>
      </c>
      <c r="Q14" s="108">
        <v>7.473595953680158</v>
      </c>
      <c r="R14" s="108">
        <v>7.341669028215654</v>
      </c>
      <c r="S14" s="108">
        <v>7.4904418022771075</v>
      </c>
      <c r="T14" s="108">
        <v>7.769413954756665</v>
      </c>
      <c r="U14" s="108">
        <v>7.642704706405432</v>
      </c>
      <c r="V14" s="108">
        <v>7.700546220594965</v>
      </c>
      <c r="W14" s="108">
        <v>6.32907191312344</v>
      </c>
      <c r="X14" s="108">
        <v>6.276264753045877</v>
      </c>
      <c r="Y14" s="108">
        <v>6.711131984508171</v>
      </c>
      <c r="Z14" s="108">
        <v>7.629042306013288</v>
      </c>
      <c r="AA14" s="108">
        <v>7.7821946395832216</v>
      </c>
      <c r="AB14" s="108">
        <v>7.60146261458349</v>
      </c>
      <c r="AC14" s="122" t="s">
        <v>26</v>
      </c>
    </row>
    <row r="15" spans="1:29" s="53" customFormat="1" ht="18" customHeight="1">
      <c r="A15" s="105" t="s">
        <v>3</v>
      </c>
      <c r="B15" s="110">
        <v>13.103544185777409</v>
      </c>
      <c r="C15" s="110">
        <v>13.473432041597242</v>
      </c>
      <c r="D15" s="110">
        <v>12.37869893632129</v>
      </c>
      <c r="E15" s="110">
        <v>11.757051313858074</v>
      </c>
      <c r="F15" s="110">
        <v>10.034170222108973</v>
      </c>
      <c r="G15" s="110">
        <v>11.983019392202893</v>
      </c>
      <c r="H15" s="110">
        <v>13.097746324901529</v>
      </c>
      <c r="I15" s="110">
        <v>9.000342581741878</v>
      </c>
      <c r="J15" s="110">
        <v>11.127540084344934</v>
      </c>
      <c r="K15" s="110">
        <v>12.146394357553275</v>
      </c>
      <c r="L15" s="110">
        <v>11.994568366631572</v>
      </c>
      <c r="M15" s="110">
        <v>7.617663192436306</v>
      </c>
      <c r="N15" s="110">
        <v>13.666083248550878</v>
      </c>
      <c r="O15" s="110">
        <v>16.528520734722747</v>
      </c>
      <c r="P15" s="110">
        <v>13.812886887461858</v>
      </c>
      <c r="Q15" s="110">
        <v>12.341331470500915</v>
      </c>
      <c r="R15" s="110">
        <v>11.786260868249107</v>
      </c>
      <c r="S15" s="110">
        <v>14.054503580689772</v>
      </c>
      <c r="T15" s="110">
        <v>13.244800530547483</v>
      </c>
      <c r="U15" s="110">
        <v>13.631735771679283</v>
      </c>
      <c r="V15" s="110">
        <v>11.942916689698468</v>
      </c>
      <c r="W15" s="110">
        <v>15.502224157476086</v>
      </c>
      <c r="X15" s="110">
        <v>17.231266056519754</v>
      </c>
      <c r="Y15" s="110">
        <v>10.226981249825045</v>
      </c>
      <c r="Z15" s="110">
        <v>10.261030333438216</v>
      </c>
      <c r="AA15" s="110">
        <v>13.338891913050526</v>
      </c>
      <c r="AB15" s="110">
        <v>10.97521376110533</v>
      </c>
      <c r="AC15" s="111">
        <v>10.752370418</v>
      </c>
    </row>
    <row r="16" spans="1:29" s="53" customFormat="1" ht="18" customHeight="1">
      <c r="A16" s="104" t="s">
        <v>4</v>
      </c>
      <c r="B16" s="108">
        <v>0.24817008880192423</v>
      </c>
      <c r="C16" s="108">
        <v>0.16876750013339994</v>
      </c>
      <c r="D16" s="108">
        <v>0.12568677437193382</v>
      </c>
      <c r="E16" s="108">
        <v>0.10716413000422452</v>
      </c>
      <c r="F16" s="108">
        <v>0.05438002831674519</v>
      </c>
      <c r="G16" s="108">
        <v>0.06351846457254547</v>
      </c>
      <c r="H16" s="108">
        <v>0.04013213225771882</v>
      </c>
      <c r="I16" s="108">
        <v>0.04890510271609431</v>
      </c>
      <c r="J16" s="108">
        <v>0.10225704917139918</v>
      </c>
      <c r="K16" s="108">
        <v>0.016332374380604833</v>
      </c>
      <c r="L16" s="108">
        <v>0.03959759252546522</v>
      </c>
      <c r="M16" s="108">
        <v>0.16623488645416098</v>
      </c>
      <c r="N16" s="108">
        <v>0.11255436259522393</v>
      </c>
      <c r="O16" s="108">
        <v>0.08496954596379917</v>
      </c>
      <c r="P16" s="108">
        <v>0.11486231185415341</v>
      </c>
      <c r="Q16" s="108">
        <v>0.21370997923105864</v>
      </c>
      <c r="R16" s="108">
        <v>0.2060690206248928</v>
      </c>
      <c r="S16" s="108">
        <v>0.09455269124084698</v>
      </c>
      <c r="T16" s="108">
        <v>0.10265958308981561</v>
      </c>
      <c r="U16" s="108">
        <v>0.13594539373111605</v>
      </c>
      <c r="V16" s="121" t="s">
        <v>26</v>
      </c>
      <c r="W16" s="121" t="s">
        <v>26</v>
      </c>
      <c r="X16" s="108">
        <v>0.1814873358981731</v>
      </c>
      <c r="Y16" s="108">
        <v>0.04169883776877568</v>
      </c>
      <c r="Z16" s="108">
        <v>0.01925599369136112</v>
      </c>
      <c r="AA16" s="108">
        <v>0.05817532455484075</v>
      </c>
      <c r="AB16" s="108">
        <v>0.10502133618271584</v>
      </c>
      <c r="AC16" s="109">
        <v>0.13400116133333334</v>
      </c>
    </row>
    <row r="17" spans="1:29" s="53" customFormat="1" ht="18" customHeight="1">
      <c r="A17" s="105" t="s">
        <v>5</v>
      </c>
      <c r="B17" s="110">
        <v>7.683094498277976</v>
      </c>
      <c r="C17" s="110">
        <v>6.663059737419302</v>
      </c>
      <c r="D17" s="110">
        <v>7.322317454542282</v>
      </c>
      <c r="E17" s="110">
        <v>7.613090308395075</v>
      </c>
      <c r="F17" s="110">
        <v>6.677183506831955</v>
      </c>
      <c r="G17" s="110">
        <v>5.691436404759951</v>
      </c>
      <c r="H17" s="110">
        <v>8.653915466239859</v>
      </c>
      <c r="I17" s="110">
        <v>6.327150121836768</v>
      </c>
      <c r="J17" s="110">
        <v>6.600107715277066</v>
      </c>
      <c r="K17" s="110">
        <v>6.00547075239792</v>
      </c>
      <c r="L17" s="110">
        <v>6.333734553442232</v>
      </c>
      <c r="M17" s="110">
        <v>5.8784711151081055</v>
      </c>
      <c r="N17" s="110">
        <v>4.634734651766013</v>
      </c>
      <c r="O17" s="110">
        <v>4.733928478972291</v>
      </c>
      <c r="P17" s="110">
        <v>6.65146482367027</v>
      </c>
      <c r="Q17" s="110">
        <v>8.766535208051579</v>
      </c>
      <c r="R17" s="110">
        <v>8.198848266069268</v>
      </c>
      <c r="S17" s="110">
        <v>7.849624977666256</v>
      </c>
      <c r="T17" s="110">
        <v>7.313285653621826</v>
      </c>
      <c r="U17" s="110">
        <v>7.850541575183156</v>
      </c>
      <c r="V17" s="110">
        <v>7.851091680512307</v>
      </c>
      <c r="W17" s="110">
        <v>8.194791956189372</v>
      </c>
      <c r="X17" s="110">
        <v>7.779784369526041</v>
      </c>
      <c r="Y17" s="110">
        <v>7.061426264796666</v>
      </c>
      <c r="Z17" s="110">
        <v>7.468310118977805</v>
      </c>
      <c r="AA17" s="110">
        <v>8.060574477171093</v>
      </c>
      <c r="AB17" s="110">
        <v>7.192777617775097</v>
      </c>
      <c r="AC17" s="111">
        <v>6.849244582200001</v>
      </c>
    </row>
    <row r="18" spans="1:29" s="53" customFormat="1" ht="18" customHeight="1">
      <c r="A18" s="104" t="s">
        <v>6</v>
      </c>
      <c r="B18" s="108">
        <v>21.764402174657985</v>
      </c>
      <c r="C18" s="108">
        <v>19.499322706004886</v>
      </c>
      <c r="D18" s="108">
        <v>21.315302773921363</v>
      </c>
      <c r="E18" s="108">
        <v>25.447747054636608</v>
      </c>
      <c r="F18" s="108">
        <v>26.052541805308927</v>
      </c>
      <c r="G18" s="108">
        <v>22.494575252290318</v>
      </c>
      <c r="H18" s="108">
        <v>21.094065843082493</v>
      </c>
      <c r="I18" s="108">
        <v>19.89447649016978</v>
      </c>
      <c r="J18" s="108">
        <v>17.761176951642323</v>
      </c>
      <c r="K18" s="108">
        <v>17.613052053947357</v>
      </c>
      <c r="L18" s="108">
        <v>20.437916321225522</v>
      </c>
      <c r="M18" s="108">
        <v>21.364076287473726</v>
      </c>
      <c r="N18" s="108">
        <v>20.25181001876517</v>
      </c>
      <c r="O18" s="108">
        <v>24.52944505702848</v>
      </c>
      <c r="P18" s="108">
        <v>32.60936511685683</v>
      </c>
      <c r="Q18" s="108">
        <v>24.62038647048093</v>
      </c>
      <c r="R18" s="108">
        <v>18.60907096100637</v>
      </c>
      <c r="S18" s="108">
        <v>20.234725018827756</v>
      </c>
      <c r="T18" s="108">
        <v>29.943713189883198</v>
      </c>
      <c r="U18" s="108">
        <v>36.06181283657639</v>
      </c>
      <c r="V18" s="108">
        <v>24.391762494381542</v>
      </c>
      <c r="W18" s="108">
        <v>23.825075915018964</v>
      </c>
      <c r="X18" s="108">
        <v>31.785487201042546</v>
      </c>
      <c r="Y18" s="108">
        <v>39.33460034052323</v>
      </c>
      <c r="Z18" s="108">
        <v>41.384729205413684</v>
      </c>
      <c r="AA18" s="108">
        <v>39.10565324222509</v>
      </c>
      <c r="AB18" s="108">
        <v>40.76039677690801</v>
      </c>
      <c r="AC18" s="109">
        <v>39.07085952</v>
      </c>
    </row>
    <row r="19" spans="1:29" s="53" customFormat="1" ht="18" customHeight="1">
      <c r="A19" s="105" t="s">
        <v>20</v>
      </c>
      <c r="B19" s="110">
        <v>0.6917669247253777</v>
      </c>
      <c r="C19" s="110">
        <v>0.44493274502370034</v>
      </c>
      <c r="D19" s="110">
        <v>0.3561109725895272</v>
      </c>
      <c r="E19" s="110">
        <v>0.13877471489621757</v>
      </c>
      <c r="F19" s="110">
        <v>0.2040954779110494</v>
      </c>
      <c r="G19" s="110">
        <v>0.26822346018611976</v>
      </c>
      <c r="H19" s="110">
        <v>0.27375627833418087</v>
      </c>
      <c r="I19" s="110">
        <v>0.22898332625197756</v>
      </c>
      <c r="J19" s="110">
        <v>0.31064550256057805</v>
      </c>
      <c r="K19" s="110">
        <v>0.41008718237314795</v>
      </c>
      <c r="L19" s="110">
        <v>0.6015907657091099</v>
      </c>
      <c r="M19" s="110">
        <v>0.8408731803744731</v>
      </c>
      <c r="N19" s="110">
        <v>0.44152816374750603</v>
      </c>
      <c r="O19" s="110">
        <v>0.5028275001778236</v>
      </c>
      <c r="P19" s="110">
        <v>0.5268010117038675</v>
      </c>
      <c r="Q19" s="110">
        <v>0.3851171547932148</v>
      </c>
      <c r="R19" s="110">
        <v>0.40358860396786195</v>
      </c>
      <c r="S19" s="110">
        <v>0.381911755603984</v>
      </c>
      <c r="T19" s="110">
        <v>0.45567052955870063</v>
      </c>
      <c r="U19" s="110">
        <v>0.4396063647009396</v>
      </c>
      <c r="V19" s="110">
        <v>0.3801038354060919</v>
      </c>
      <c r="W19" s="110">
        <v>0.39747828961872933</v>
      </c>
      <c r="X19" s="110">
        <v>0.489644416961026</v>
      </c>
      <c r="Y19" s="110">
        <v>0.5495309447646878</v>
      </c>
      <c r="Z19" s="110">
        <v>0.548845269754827</v>
      </c>
      <c r="AA19" s="110">
        <v>0.7590608958621612</v>
      </c>
      <c r="AB19" s="110">
        <v>1.3956280857664334</v>
      </c>
      <c r="AC19" s="111">
        <v>1.5261282499999997</v>
      </c>
    </row>
    <row r="20" spans="1:29" s="53" customFormat="1" ht="18" customHeight="1">
      <c r="A20" s="104" t="s">
        <v>7</v>
      </c>
      <c r="B20" s="108">
        <v>31.977222173724037</v>
      </c>
      <c r="C20" s="108">
        <v>20.420037003924207</v>
      </c>
      <c r="D20" s="108">
        <v>18.746056379561104</v>
      </c>
      <c r="E20" s="108">
        <v>25.595272783151536</v>
      </c>
      <c r="F20" s="108">
        <v>29.52908172277674</v>
      </c>
      <c r="G20" s="108">
        <v>26.23835540464517</v>
      </c>
      <c r="H20" s="108">
        <v>21.466281818169485</v>
      </c>
      <c r="I20" s="108">
        <v>24.97658560088009</v>
      </c>
      <c r="J20" s="108">
        <v>30.541438228350053</v>
      </c>
      <c r="K20" s="108">
        <v>29.241527973429964</v>
      </c>
      <c r="L20" s="108">
        <v>30.429283081852724</v>
      </c>
      <c r="M20" s="108">
        <v>30.74875893130046</v>
      </c>
      <c r="N20" s="108">
        <v>39.873049363203634</v>
      </c>
      <c r="O20" s="108">
        <v>55.27292206741088</v>
      </c>
      <c r="P20" s="108">
        <v>68.22251527310677</v>
      </c>
      <c r="Q20" s="108">
        <v>63.77604411588036</v>
      </c>
      <c r="R20" s="108">
        <v>45.54815716285056</v>
      </c>
      <c r="S20" s="108">
        <v>39.814939806019964</v>
      </c>
      <c r="T20" s="108">
        <v>50.48893694392406</v>
      </c>
      <c r="U20" s="108">
        <v>65.90228824258362</v>
      </c>
      <c r="V20" s="108">
        <v>63.93758431338458</v>
      </c>
      <c r="W20" s="108">
        <v>62.63781798697205</v>
      </c>
      <c r="X20" s="108">
        <v>69.91251604090424</v>
      </c>
      <c r="Y20" s="108">
        <v>81.67176414713707</v>
      </c>
      <c r="Z20" s="108">
        <v>96.64565423474352</v>
      </c>
      <c r="AA20" s="108">
        <v>97.89536517888816</v>
      </c>
      <c r="AB20" s="108">
        <v>102.95624564668762</v>
      </c>
      <c r="AC20" s="109">
        <v>115.68314615999998</v>
      </c>
    </row>
    <row r="21" spans="1:29" s="53" customFormat="1" ht="18" customHeight="1">
      <c r="A21" s="105" t="s">
        <v>22</v>
      </c>
      <c r="B21" s="110">
        <v>4.39694200022835</v>
      </c>
      <c r="C21" s="110">
        <v>5.423392561297463</v>
      </c>
      <c r="D21" s="110">
        <v>4.38373184601873</v>
      </c>
      <c r="E21" s="110">
        <v>3.4057530765702824</v>
      </c>
      <c r="F21" s="110">
        <v>3.7136207407410895</v>
      </c>
      <c r="G21" s="110">
        <v>6.1713432932694285</v>
      </c>
      <c r="H21" s="110">
        <v>5.380785854224941</v>
      </c>
      <c r="I21" s="110">
        <v>4.252477053187374</v>
      </c>
      <c r="J21" s="110">
        <v>3.7410497066271797</v>
      </c>
      <c r="K21" s="110">
        <v>4.719232428450884</v>
      </c>
      <c r="L21" s="110">
        <v>4.7552992661868</v>
      </c>
      <c r="M21" s="110">
        <v>4.317027806670198</v>
      </c>
      <c r="N21" s="110">
        <v>3.970921107532516</v>
      </c>
      <c r="O21" s="110">
        <v>4.8109707391251675</v>
      </c>
      <c r="P21" s="110">
        <v>5.716049240208741</v>
      </c>
      <c r="Q21" s="110">
        <v>6.26525811530074</v>
      </c>
      <c r="R21" s="110">
        <v>5.934208989250873</v>
      </c>
      <c r="S21" s="110">
        <v>5.144282972273621</v>
      </c>
      <c r="T21" s="110">
        <v>5.747597228848772</v>
      </c>
      <c r="U21" s="110">
        <v>6.372518584574718</v>
      </c>
      <c r="V21" s="110">
        <v>7.560846613432675</v>
      </c>
      <c r="W21" s="110">
        <v>7.52215071606184</v>
      </c>
      <c r="X21" s="110">
        <v>8.259303655457888</v>
      </c>
      <c r="Y21" s="110">
        <v>7.740281973320735</v>
      </c>
      <c r="Z21" s="110">
        <v>14.032876752083036</v>
      </c>
      <c r="AA21" s="110">
        <v>15.479811786733283</v>
      </c>
      <c r="AB21" s="110">
        <v>13.076246175354832</v>
      </c>
      <c r="AC21" s="111">
        <v>12.56003892</v>
      </c>
    </row>
    <row r="22" spans="1:29" s="53" customFormat="1" ht="18" customHeight="1">
      <c r="A22" s="104" t="s">
        <v>8</v>
      </c>
      <c r="B22" s="108">
        <v>5.793364296953441</v>
      </c>
      <c r="C22" s="108">
        <v>2.5692584447591647</v>
      </c>
      <c r="D22" s="108">
        <v>2.31841645603774</v>
      </c>
      <c r="E22" s="108">
        <v>2.783387892796801</v>
      </c>
      <c r="F22" s="108">
        <v>1.8271130901406054</v>
      </c>
      <c r="G22" s="108">
        <v>1.5527289573595948</v>
      </c>
      <c r="H22" s="108">
        <v>1.123448687523947</v>
      </c>
      <c r="I22" s="108">
        <v>2.8987383251303305</v>
      </c>
      <c r="J22" s="108">
        <v>1.6101282145316191</v>
      </c>
      <c r="K22" s="108">
        <v>1.4447847488868955</v>
      </c>
      <c r="L22" s="108">
        <v>1.805481670501252</v>
      </c>
      <c r="M22" s="108">
        <v>1.2255915678393832</v>
      </c>
      <c r="N22" s="108">
        <v>2.507991287339806</v>
      </c>
      <c r="O22" s="108">
        <v>3.027027810489028</v>
      </c>
      <c r="P22" s="108">
        <v>5.96596712090917</v>
      </c>
      <c r="Q22" s="108">
        <v>4.6466848081816545</v>
      </c>
      <c r="R22" s="108">
        <v>2.961406525550284</v>
      </c>
      <c r="S22" s="108">
        <v>1.5265422217624003</v>
      </c>
      <c r="T22" s="108">
        <v>3.12440918717303</v>
      </c>
      <c r="U22" s="108">
        <v>4.743999995678089</v>
      </c>
      <c r="V22" s="108">
        <v>3.2822034127791535</v>
      </c>
      <c r="W22" s="108">
        <v>3.6765441680450603</v>
      </c>
      <c r="X22" s="108">
        <v>3.1676659677735177</v>
      </c>
      <c r="Y22" s="108">
        <v>3.796837007073183</v>
      </c>
      <c r="Z22" s="108">
        <v>5.046705935660663</v>
      </c>
      <c r="AA22" s="108">
        <v>4.329713275391321</v>
      </c>
      <c r="AB22" s="108">
        <v>3.9541046625691876</v>
      </c>
      <c r="AC22" s="109">
        <v>4.509634453429751</v>
      </c>
    </row>
    <row r="23" spans="1:29" s="53" customFormat="1" ht="18" customHeight="1">
      <c r="A23" s="105" t="s">
        <v>24</v>
      </c>
      <c r="B23" s="110">
        <v>1.2335890973625554</v>
      </c>
      <c r="C23" s="110">
        <v>1.4183579618123467</v>
      </c>
      <c r="D23" s="110">
        <v>0.6183140679180456</v>
      </c>
      <c r="E23" s="110">
        <v>0.13694233322304744</v>
      </c>
      <c r="F23" s="110">
        <v>0.19380077481282354</v>
      </c>
      <c r="G23" s="110">
        <v>0.7119951343858907</v>
      </c>
      <c r="H23" s="110">
        <v>1.2182081237945785</v>
      </c>
      <c r="I23" s="110">
        <v>0.5232575414443572</v>
      </c>
      <c r="J23" s="110">
        <v>0.877075057458484</v>
      </c>
      <c r="K23" s="110">
        <v>2.8126549983889184</v>
      </c>
      <c r="L23" s="110">
        <v>2.327326648843188</v>
      </c>
      <c r="M23" s="110">
        <v>0.9178297718868037</v>
      </c>
      <c r="N23" s="110">
        <v>1.8989328026497767</v>
      </c>
      <c r="O23" s="110">
        <v>1.7933094708540365</v>
      </c>
      <c r="P23" s="110">
        <v>2.338930500040247</v>
      </c>
      <c r="Q23" s="110">
        <v>4.3136146702246965</v>
      </c>
      <c r="R23" s="110">
        <v>1.7557764728378458</v>
      </c>
      <c r="S23" s="110">
        <v>1.5350660727202652</v>
      </c>
      <c r="T23" s="110">
        <v>3.4118087650118607</v>
      </c>
      <c r="U23" s="110">
        <v>1.6846374417040106</v>
      </c>
      <c r="V23" s="110">
        <v>5.377178705695581</v>
      </c>
      <c r="W23" s="110">
        <v>4.312193133043002</v>
      </c>
      <c r="X23" s="110">
        <v>5.859428532242343</v>
      </c>
      <c r="Y23" s="110">
        <v>4.917913743426243</v>
      </c>
      <c r="Z23" s="110">
        <v>4.233538112724324</v>
      </c>
      <c r="AA23" s="110">
        <v>4.4559705476207725</v>
      </c>
      <c r="AB23" s="110">
        <v>3.731372009018213</v>
      </c>
      <c r="AC23" s="111">
        <v>4.58791792</v>
      </c>
    </row>
    <row r="24" spans="1:29" s="53" customFormat="1" ht="18" customHeight="1">
      <c r="A24" s="104" t="s">
        <v>29</v>
      </c>
      <c r="B24" s="121" t="s">
        <v>26</v>
      </c>
      <c r="C24" s="121" t="s">
        <v>26</v>
      </c>
      <c r="D24" s="121" t="s">
        <v>26</v>
      </c>
      <c r="E24" s="121" t="s">
        <v>26</v>
      </c>
      <c r="F24" s="121" t="s">
        <v>26</v>
      </c>
      <c r="G24" s="121" t="s">
        <v>26</v>
      </c>
      <c r="H24" s="121" t="s">
        <v>26</v>
      </c>
      <c r="I24" s="121" t="s">
        <v>26</v>
      </c>
      <c r="J24" s="121" t="s">
        <v>26</v>
      </c>
      <c r="K24" s="121" t="s">
        <v>26</v>
      </c>
      <c r="L24" s="121" t="s">
        <v>26</v>
      </c>
      <c r="M24" s="121" t="s">
        <v>26</v>
      </c>
      <c r="N24" s="121" t="s">
        <v>26</v>
      </c>
      <c r="O24" s="121" t="s">
        <v>26</v>
      </c>
      <c r="P24" s="121" t="s">
        <v>26</v>
      </c>
      <c r="Q24" s="121" t="s">
        <v>26</v>
      </c>
      <c r="R24" s="121" t="s">
        <v>26</v>
      </c>
      <c r="S24" s="121" t="s">
        <v>26</v>
      </c>
      <c r="T24" s="121" t="s">
        <v>26</v>
      </c>
      <c r="U24" s="121" t="s">
        <v>26</v>
      </c>
      <c r="V24" s="121" t="s">
        <v>26</v>
      </c>
      <c r="W24" s="121" t="s">
        <v>26</v>
      </c>
      <c r="X24" s="108">
        <v>3.229190571653663</v>
      </c>
      <c r="Y24" s="108">
        <v>3.4498248698420237</v>
      </c>
      <c r="Z24" s="108">
        <v>3.7377835811498517</v>
      </c>
      <c r="AA24" s="108">
        <v>4.18789350839579</v>
      </c>
      <c r="AB24" s="108">
        <v>3.5254179170186006</v>
      </c>
      <c r="AC24" s="109">
        <v>4.696451142395833</v>
      </c>
    </row>
    <row r="25" spans="1:29" s="52" customFormat="1" ht="18" customHeight="1" thickBot="1">
      <c r="A25" s="106" t="s">
        <v>35</v>
      </c>
      <c r="B25" s="112">
        <v>152.63628637443864</v>
      </c>
      <c r="C25" s="112">
        <v>134.7273978909152</v>
      </c>
      <c r="D25" s="112">
        <v>133.98733376974897</v>
      </c>
      <c r="E25" s="112">
        <v>144.5995618097153</v>
      </c>
      <c r="F25" s="112">
        <v>139.64588347671187</v>
      </c>
      <c r="G25" s="112">
        <v>147.09083000633854</v>
      </c>
      <c r="H25" s="112">
        <v>137.0414391630829</v>
      </c>
      <c r="I25" s="112">
        <v>126.11051712324013</v>
      </c>
      <c r="J25" s="112">
        <v>152.49330842515408</v>
      </c>
      <c r="K25" s="112">
        <v>158.75292490782536</v>
      </c>
      <c r="L25" s="112">
        <v>158.69508770785873</v>
      </c>
      <c r="M25" s="112">
        <v>146.53181887006554</v>
      </c>
      <c r="N25" s="112">
        <v>162.76975141890728</v>
      </c>
      <c r="O25" s="112">
        <v>194.4340871341557</v>
      </c>
      <c r="P25" s="112">
        <v>220.68120376717997</v>
      </c>
      <c r="Q25" s="112">
        <v>219.06545500399173</v>
      </c>
      <c r="R25" s="112">
        <v>185.20995905856137</v>
      </c>
      <c r="S25" s="112">
        <v>186.34141821579883</v>
      </c>
      <c r="T25" s="112">
        <v>210.438670461277</v>
      </c>
      <c r="U25" s="112">
        <v>241.63555483804387</v>
      </c>
      <c r="V25" s="112">
        <v>229.52177344763234</v>
      </c>
      <c r="W25" s="112">
        <v>238.039445435314</v>
      </c>
      <c r="X25" s="112">
        <v>276.4533900303137</v>
      </c>
      <c r="Y25" s="112">
        <v>291.4866432211638</v>
      </c>
      <c r="Z25" s="112">
        <v>311.8779952974801</v>
      </c>
      <c r="AA25" s="112">
        <v>318.63234206418014</v>
      </c>
      <c r="AB25" s="112">
        <v>314.17236569343396</v>
      </c>
      <c r="AC25" s="113">
        <v>314.8220496502289</v>
      </c>
    </row>
    <row r="26" spans="1:29" s="53" customFormat="1" ht="18" customHeight="1" thickTop="1">
      <c r="A26" s="104" t="s">
        <v>30</v>
      </c>
      <c r="B26" s="121" t="s">
        <v>26</v>
      </c>
      <c r="C26" s="121" t="s">
        <v>26</v>
      </c>
      <c r="D26" s="121" t="s">
        <v>26</v>
      </c>
      <c r="E26" s="121" t="s">
        <v>26</v>
      </c>
      <c r="F26" s="121" t="s">
        <v>26</v>
      </c>
      <c r="G26" s="121" t="s">
        <v>26</v>
      </c>
      <c r="H26" s="121" t="s">
        <v>26</v>
      </c>
      <c r="I26" s="121" t="s">
        <v>26</v>
      </c>
      <c r="J26" s="121" t="s">
        <v>26</v>
      </c>
      <c r="K26" s="121" t="s">
        <v>26</v>
      </c>
      <c r="L26" s="121" t="s">
        <v>26</v>
      </c>
      <c r="M26" s="108">
        <v>31.229891268500705</v>
      </c>
      <c r="N26" s="108">
        <v>34.521732890728885</v>
      </c>
      <c r="O26" s="108">
        <v>36.63408076966705</v>
      </c>
      <c r="P26" s="108">
        <v>36.973329584863485</v>
      </c>
      <c r="Q26" s="108">
        <v>41.59936079732512</v>
      </c>
      <c r="R26" s="108">
        <v>40.387032252634484</v>
      </c>
      <c r="S26" s="108">
        <v>41.93168276731355</v>
      </c>
      <c r="T26" s="108">
        <v>45.57004961861487</v>
      </c>
      <c r="U26" s="108">
        <v>50.31469484040941</v>
      </c>
      <c r="V26" s="108">
        <v>49.78990343221301</v>
      </c>
      <c r="W26" s="108">
        <v>52.49354535211191</v>
      </c>
      <c r="X26" s="108">
        <v>55.49385873731039</v>
      </c>
      <c r="Y26" s="108">
        <v>56.321005226962875</v>
      </c>
      <c r="Z26" s="108">
        <v>61.032048866949694</v>
      </c>
      <c r="AA26" s="108">
        <v>70.10839129675732</v>
      </c>
      <c r="AB26" s="108">
        <v>75.00871095753654</v>
      </c>
      <c r="AC26" s="109">
        <v>72.58685819717334</v>
      </c>
    </row>
    <row r="27" spans="1:29" s="53" customFormat="1" ht="18" customHeight="1">
      <c r="A27" s="105" t="s">
        <v>31</v>
      </c>
      <c r="B27" s="123" t="s">
        <v>26</v>
      </c>
      <c r="C27" s="123" t="s">
        <v>26</v>
      </c>
      <c r="D27" s="123" t="s">
        <v>26</v>
      </c>
      <c r="E27" s="123" t="s">
        <v>26</v>
      </c>
      <c r="F27" s="123" t="s">
        <v>26</v>
      </c>
      <c r="G27" s="123" t="s">
        <v>26</v>
      </c>
      <c r="H27" s="123" t="s">
        <v>26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10">
        <v>5.654649305744247</v>
      </c>
      <c r="N27" s="110">
        <v>6.784010482260583</v>
      </c>
      <c r="O27" s="110">
        <v>6.953065264346309</v>
      </c>
      <c r="P27" s="110">
        <v>7.431003977347361</v>
      </c>
      <c r="Q27" s="110">
        <v>8.354780841055756</v>
      </c>
      <c r="R27" s="110">
        <v>9.686631151968788</v>
      </c>
      <c r="S27" s="110">
        <v>8.520786011675504</v>
      </c>
      <c r="T27" s="110">
        <v>9.111353220168077</v>
      </c>
      <c r="U27" s="110">
        <v>10.788773124102818</v>
      </c>
      <c r="V27" s="110">
        <v>10.905802296140322</v>
      </c>
      <c r="W27" s="110">
        <v>11.9974759641864</v>
      </c>
      <c r="X27" s="110">
        <v>12.016278557129324</v>
      </c>
      <c r="Y27" s="110">
        <v>11.282677929761398</v>
      </c>
      <c r="Z27" s="110">
        <v>13.063633847317007</v>
      </c>
      <c r="AA27" s="110">
        <v>13.71833741026056</v>
      </c>
      <c r="AB27" s="110">
        <v>14.042203902086623</v>
      </c>
      <c r="AC27" s="111">
        <v>13.588961361908</v>
      </c>
    </row>
    <row r="28" spans="1:29" s="53" customFormat="1" ht="18" customHeight="1">
      <c r="A28" s="104" t="s">
        <v>32</v>
      </c>
      <c r="B28" s="121" t="s">
        <v>26</v>
      </c>
      <c r="C28" s="121" t="s">
        <v>26</v>
      </c>
      <c r="D28" s="121" t="s">
        <v>26</v>
      </c>
      <c r="E28" s="121" t="s">
        <v>26</v>
      </c>
      <c r="F28" s="121" t="s">
        <v>26</v>
      </c>
      <c r="G28" s="121" t="s">
        <v>26</v>
      </c>
      <c r="H28" s="121" t="s">
        <v>26</v>
      </c>
      <c r="I28" s="121" t="s">
        <v>26</v>
      </c>
      <c r="J28" s="121" t="s">
        <v>26</v>
      </c>
      <c r="K28" s="121" t="s">
        <v>26</v>
      </c>
      <c r="L28" s="121" t="s">
        <v>26</v>
      </c>
      <c r="M28" s="108">
        <v>17.18447710867694</v>
      </c>
      <c r="N28" s="108">
        <v>18.062109324692383</v>
      </c>
      <c r="O28" s="108">
        <v>20.61729216611844</v>
      </c>
      <c r="P28" s="108">
        <v>23.505429539898067</v>
      </c>
      <c r="Q28" s="108">
        <v>24.959644427093103</v>
      </c>
      <c r="R28" s="108">
        <v>29.840815133669185</v>
      </c>
      <c r="S28" s="108">
        <v>27.260992571533098</v>
      </c>
      <c r="T28" s="108">
        <v>36.62785236165201</v>
      </c>
      <c r="U28" s="108">
        <v>41.23103567705144</v>
      </c>
      <c r="V28" s="108">
        <v>39.587616424135604</v>
      </c>
      <c r="W28" s="108">
        <v>39.53978262930675</v>
      </c>
      <c r="X28" s="108">
        <v>42.76419466568143</v>
      </c>
      <c r="Y28" s="108">
        <v>43.56235182587496</v>
      </c>
      <c r="Z28" s="108">
        <v>48.48536362142336</v>
      </c>
      <c r="AA28" s="108">
        <v>47.546811979818834</v>
      </c>
      <c r="AB28" s="108">
        <v>48.66334763799979</v>
      </c>
      <c r="AC28" s="109">
        <v>53.46386343488571</v>
      </c>
    </row>
    <row r="29" spans="1:29" s="53" customFormat="1" ht="18" customHeight="1">
      <c r="A29" s="105" t="s">
        <v>33</v>
      </c>
      <c r="B29" s="123" t="s">
        <v>26</v>
      </c>
      <c r="C29" s="123" t="s">
        <v>26</v>
      </c>
      <c r="D29" s="123" t="s">
        <v>26</v>
      </c>
      <c r="E29" s="123" t="s">
        <v>26</v>
      </c>
      <c r="F29" s="123" t="s">
        <v>26</v>
      </c>
      <c r="G29" s="123" t="s">
        <v>26</v>
      </c>
      <c r="H29" s="123" t="s">
        <v>26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10">
        <v>12.335476179238563</v>
      </c>
      <c r="N29" s="110">
        <v>11.8701977820493</v>
      </c>
      <c r="O29" s="110">
        <v>12.019532718106882</v>
      </c>
      <c r="P29" s="110">
        <v>13.236103528258976</v>
      </c>
      <c r="Q29" s="110">
        <v>13.52794058557227</v>
      </c>
      <c r="R29" s="110">
        <v>15.215102202889026</v>
      </c>
      <c r="S29" s="110">
        <v>14.533034277317512</v>
      </c>
      <c r="T29" s="110">
        <v>17.8661893090365</v>
      </c>
      <c r="U29" s="110">
        <v>20.098457951191897</v>
      </c>
      <c r="V29" s="110">
        <v>20.490598971351314</v>
      </c>
      <c r="W29" s="110">
        <v>22.628989054053864</v>
      </c>
      <c r="X29" s="110">
        <v>23.327808650151486</v>
      </c>
      <c r="Y29" s="110">
        <v>24.37665869890486</v>
      </c>
      <c r="Z29" s="110">
        <v>28.208612317314817</v>
      </c>
      <c r="AA29" s="110">
        <v>30.46153403882723</v>
      </c>
      <c r="AB29" s="110">
        <v>28.010668760096763</v>
      </c>
      <c r="AC29" s="111">
        <v>26.988319600000004</v>
      </c>
    </row>
    <row r="30" spans="1:29" s="53" customFormat="1" ht="18" customHeight="1">
      <c r="A30" s="104" t="s">
        <v>34</v>
      </c>
      <c r="B30" s="121" t="s">
        <v>26</v>
      </c>
      <c r="C30" s="121" t="s">
        <v>26</v>
      </c>
      <c r="D30" s="121" t="s">
        <v>26</v>
      </c>
      <c r="E30" s="121" t="s">
        <v>26</v>
      </c>
      <c r="F30" s="121" t="s">
        <v>26</v>
      </c>
      <c r="G30" s="121" t="s">
        <v>26</v>
      </c>
      <c r="H30" s="121" t="s">
        <v>26</v>
      </c>
      <c r="I30" s="121" t="s">
        <v>26</v>
      </c>
      <c r="J30" s="121" t="s">
        <v>26</v>
      </c>
      <c r="K30" s="121" t="s">
        <v>26</v>
      </c>
      <c r="L30" s="121" t="s">
        <v>26</v>
      </c>
      <c r="M30" s="108">
        <v>4.823094530498312</v>
      </c>
      <c r="N30" s="108">
        <v>4.752763384960969</v>
      </c>
      <c r="O30" s="108">
        <v>4.896670958336745</v>
      </c>
      <c r="P30" s="108">
        <v>5.923104799049056</v>
      </c>
      <c r="Q30" s="108">
        <v>6.003134867191897</v>
      </c>
      <c r="R30" s="108">
        <v>6.0439445156362135</v>
      </c>
      <c r="S30" s="108">
        <v>5.741136562847703</v>
      </c>
      <c r="T30" s="108">
        <v>6.101615686669576</v>
      </c>
      <c r="U30" s="108">
        <v>6.5895675592760785</v>
      </c>
      <c r="V30" s="108">
        <v>6.57049261038868</v>
      </c>
      <c r="W30" s="108">
        <v>6.390428151706202</v>
      </c>
      <c r="X30" s="108">
        <v>7.530084664857459</v>
      </c>
      <c r="Y30" s="108">
        <v>8.82710686439258</v>
      </c>
      <c r="Z30" s="108">
        <v>10.38181354400518</v>
      </c>
      <c r="AA30" s="108">
        <v>11.664378810055796</v>
      </c>
      <c r="AB30" s="108">
        <v>11.69225743778279</v>
      </c>
      <c r="AC30" s="109">
        <v>11.1111957</v>
      </c>
    </row>
    <row r="31" spans="1:53" s="52" customFormat="1" ht="18" customHeight="1" thickBot="1">
      <c r="A31" s="106" t="s">
        <v>36</v>
      </c>
      <c r="B31" s="124" t="s">
        <v>26</v>
      </c>
      <c r="C31" s="124" t="s">
        <v>26</v>
      </c>
      <c r="D31" s="124" t="s">
        <v>26</v>
      </c>
      <c r="E31" s="124" t="s">
        <v>26</v>
      </c>
      <c r="F31" s="124" t="s">
        <v>26</v>
      </c>
      <c r="G31" s="124" t="s">
        <v>26</v>
      </c>
      <c r="H31" s="124" t="s">
        <v>26</v>
      </c>
      <c r="I31" s="124" t="s">
        <v>26</v>
      </c>
      <c r="J31" s="124" t="s">
        <v>26</v>
      </c>
      <c r="K31" s="124" t="s">
        <v>26</v>
      </c>
      <c r="L31" s="124" t="s">
        <v>26</v>
      </c>
      <c r="M31" s="112">
        <v>71.22758839265877</v>
      </c>
      <c r="N31" s="112">
        <v>75.99081386469213</v>
      </c>
      <c r="O31" s="112">
        <v>81.12064187657542</v>
      </c>
      <c r="P31" s="112">
        <v>87.06897142941695</v>
      </c>
      <c r="Q31" s="112">
        <v>94.44486151823814</v>
      </c>
      <c r="R31" s="112">
        <v>101.1735252567977</v>
      </c>
      <c r="S31" s="112">
        <v>97.98763219068736</v>
      </c>
      <c r="T31" s="112">
        <v>115.27706019614104</v>
      </c>
      <c r="U31" s="112">
        <v>129.02252915203164</v>
      </c>
      <c r="V31" s="112">
        <v>127.34441373422894</v>
      </c>
      <c r="W31" s="112">
        <v>133.05022115136512</v>
      </c>
      <c r="X31" s="112">
        <v>141.1322252751301</v>
      </c>
      <c r="Y31" s="112">
        <v>144.36980054589668</v>
      </c>
      <c r="Z31" s="112">
        <v>161.17147219701008</v>
      </c>
      <c r="AA31" s="112">
        <v>173.49945353571977</v>
      </c>
      <c r="AB31" s="112">
        <v>177.4171886955025</v>
      </c>
      <c r="AC31" s="113">
        <v>177.73919829396706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32" s="52" customFormat="1" ht="18" customHeight="1" thickBot="1" thickTop="1">
      <c r="A32" s="107" t="s">
        <v>37</v>
      </c>
      <c r="B32" s="114">
        <v>152.63628637443864</v>
      </c>
      <c r="C32" s="114">
        <v>134.7273978909152</v>
      </c>
      <c r="D32" s="114">
        <v>133.98733376974897</v>
      </c>
      <c r="E32" s="114">
        <v>144.5995618097153</v>
      </c>
      <c r="F32" s="114">
        <v>139.64588347671187</v>
      </c>
      <c r="G32" s="114">
        <v>147.09083000633854</v>
      </c>
      <c r="H32" s="114">
        <v>137.0414391630829</v>
      </c>
      <c r="I32" s="114">
        <v>126.11051712324013</v>
      </c>
      <c r="J32" s="114">
        <v>152.49330842515408</v>
      </c>
      <c r="K32" s="114">
        <v>158.75292490782536</v>
      </c>
      <c r="L32" s="114">
        <v>158.69508770785873</v>
      </c>
      <c r="M32" s="114">
        <v>217.75940726272432</v>
      </c>
      <c r="N32" s="114">
        <v>238.76056528359942</v>
      </c>
      <c r="O32" s="114">
        <v>275.55472901073114</v>
      </c>
      <c r="P32" s="114">
        <v>307.7501751965969</v>
      </c>
      <c r="Q32" s="114">
        <v>313.51031652222986</v>
      </c>
      <c r="R32" s="114">
        <v>286.38348431535906</v>
      </c>
      <c r="S32" s="114">
        <v>284.3290504064862</v>
      </c>
      <c r="T32" s="114">
        <v>325.715730657418</v>
      </c>
      <c r="U32" s="114">
        <v>370.6580839900755</v>
      </c>
      <c r="V32" s="114">
        <v>356.8661871818613</v>
      </c>
      <c r="W32" s="114">
        <v>371.08966658667913</v>
      </c>
      <c r="X32" s="114">
        <v>417.5856153054438</v>
      </c>
      <c r="Y32" s="114">
        <v>435.85644376706045</v>
      </c>
      <c r="Z32" s="114">
        <v>473.04946749449016</v>
      </c>
      <c r="AA32" s="114">
        <v>492.1317955998999</v>
      </c>
      <c r="AB32" s="114">
        <v>491.58955438893645</v>
      </c>
      <c r="AC32" s="115">
        <v>492.561247944196</v>
      </c>
      <c r="AF32" s="53"/>
    </row>
    <row r="33" spans="1:29" ht="29.25" customHeight="1" thickTop="1">
      <c r="A33" s="134" t="s">
        <v>100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</row>
    <row r="34" spans="1:29" ht="12.75">
      <c r="A34" s="130" t="s">
        <v>101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</row>
    <row r="35" spans="1:29" ht="26.25" customHeight="1">
      <c r="A35" s="130" t="s">
        <v>95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</row>
    <row r="36" spans="1:29" ht="13.5" customHeight="1">
      <c r="A36" s="130" t="s">
        <v>102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 ht="13.5" customHeight="1">
      <c r="A37" s="130" t="s">
        <v>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</row>
    <row r="38" spans="1:29" ht="13.5" customHeight="1">
      <c r="A38" s="131" t="s">
        <v>47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</sheetData>
  <sheetProtection/>
  <mergeCells count="7">
    <mergeCell ref="A33:AC33"/>
    <mergeCell ref="A2:AC2"/>
    <mergeCell ref="A38:AC38"/>
    <mergeCell ref="A37:AC37"/>
    <mergeCell ref="A36:AC36"/>
    <mergeCell ref="A35:AC35"/>
    <mergeCell ref="A34:AC3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17.28125" style="29" customWidth="1"/>
    <col min="2" max="2" width="15.421875" style="29" customWidth="1"/>
    <col min="3" max="3" width="11.7109375" style="29" customWidth="1"/>
    <col min="4" max="16384" width="8.8515625" style="48" customWidth="1"/>
  </cols>
  <sheetData>
    <row r="1" spans="1:3" ht="18" customHeight="1">
      <c r="A1" s="136" t="s">
        <v>76</v>
      </c>
      <c r="B1" s="136"/>
      <c r="C1" s="136"/>
    </row>
    <row r="2" spans="1:3" ht="18" customHeight="1">
      <c r="A2" s="136" t="s">
        <v>77</v>
      </c>
      <c r="B2" s="136"/>
      <c r="C2" s="136"/>
    </row>
    <row r="3" ht="12.75">
      <c r="A3" s="30"/>
    </row>
    <row r="4" spans="1:3" ht="26.25" thickBot="1">
      <c r="A4" s="49" t="s">
        <v>84</v>
      </c>
      <c r="B4" s="50" t="s">
        <v>78</v>
      </c>
      <c r="C4" s="51" t="s">
        <v>79</v>
      </c>
    </row>
    <row r="5" spans="1:3" ht="15.75" customHeight="1" thickTop="1">
      <c r="A5" s="45">
        <v>1990</v>
      </c>
      <c r="B5" s="46">
        <v>100</v>
      </c>
      <c r="C5" s="47" t="s">
        <v>26</v>
      </c>
    </row>
    <row r="6" spans="1:3" ht="15.75" customHeight="1">
      <c r="A6" s="32">
        <v>1991</v>
      </c>
      <c r="B6" s="33">
        <v>100.27530507723812</v>
      </c>
      <c r="C6" s="34">
        <v>0.2753050772381158</v>
      </c>
    </row>
    <row r="7" spans="1:3" ht="15.75" customHeight="1">
      <c r="A7" s="35">
        <v>1992</v>
      </c>
      <c r="B7" s="36">
        <v>106.20337614689583</v>
      </c>
      <c r="C7" s="37">
        <v>5.911795596225371</v>
      </c>
    </row>
    <row r="8" spans="1:3" ht="15.75" customHeight="1">
      <c r="A8" s="32">
        <v>1993</v>
      </c>
      <c r="B8" s="33">
        <v>104.57013107177708</v>
      </c>
      <c r="C8" s="34">
        <v>-1.5378466621058433</v>
      </c>
    </row>
    <row r="9" spans="1:3" ht="15.75" customHeight="1">
      <c r="A9" s="35">
        <v>1994</v>
      </c>
      <c r="B9" s="36">
        <v>114.16378114998278</v>
      </c>
      <c r="C9" s="37">
        <v>9.174369372857152</v>
      </c>
    </row>
    <row r="10" spans="1:3" ht="15.75" customHeight="1">
      <c r="A10" s="32">
        <v>1995</v>
      </c>
      <c r="B10" s="33">
        <v>115.0243365219558</v>
      </c>
      <c r="C10" s="34">
        <v>0.7537901804798017</v>
      </c>
    </row>
    <row r="11" spans="1:3" ht="15.75" customHeight="1">
      <c r="A11" s="35">
        <v>1996</v>
      </c>
      <c r="B11" s="36">
        <v>106.55186735424465</v>
      </c>
      <c r="C11" s="37">
        <v>-7.365805727637413</v>
      </c>
    </row>
    <row r="12" spans="1:3" ht="15.75" customHeight="1">
      <c r="A12" s="32">
        <v>1997</v>
      </c>
      <c r="B12" s="33">
        <v>114.03726174297621</v>
      </c>
      <c r="C12" s="34">
        <v>7.025117977374775</v>
      </c>
    </row>
    <row r="13" spans="1:3" ht="15.75" customHeight="1">
      <c r="A13" s="35">
        <v>1998</v>
      </c>
      <c r="B13" s="36">
        <v>117.31915303619954</v>
      </c>
      <c r="C13" s="37">
        <v>2.8779113449954994</v>
      </c>
    </row>
    <row r="14" spans="1:6" ht="15.75" customHeight="1">
      <c r="A14" s="32">
        <v>1999</v>
      </c>
      <c r="B14" s="33">
        <v>124.73428473228039</v>
      </c>
      <c r="C14" s="34">
        <v>6.320478373887395</v>
      </c>
      <c r="F14" s="128"/>
    </row>
    <row r="15" spans="1:3" ht="15.75" customHeight="1">
      <c r="A15" s="35">
        <v>2000</v>
      </c>
      <c r="B15" s="36">
        <v>128.2930427050309</v>
      </c>
      <c r="C15" s="37">
        <v>2.8530712148538346</v>
      </c>
    </row>
    <row r="16" spans="1:3" ht="15.75" customHeight="1">
      <c r="A16" s="32">
        <v>2001</v>
      </c>
      <c r="B16" s="33">
        <v>136.97467822597082</v>
      </c>
      <c r="C16" s="34">
        <v>6.767035326226212</v>
      </c>
    </row>
    <row r="17" spans="1:3" ht="15.75" customHeight="1">
      <c r="A17" s="38">
        <v>2002</v>
      </c>
      <c r="B17" s="36">
        <v>139.51013982605832</v>
      </c>
      <c r="C17" s="37">
        <v>1.8510440272067528</v>
      </c>
    </row>
    <row r="18" spans="1:3" ht="15.75" customHeight="1">
      <c r="A18" s="39">
        <v>2003</v>
      </c>
      <c r="B18" s="33">
        <v>153.86772745036896</v>
      </c>
      <c r="C18" s="34">
        <v>10.291429456103854</v>
      </c>
    </row>
    <row r="19" spans="1:3" ht="15.75" customHeight="1">
      <c r="A19" s="38">
        <v>2004</v>
      </c>
      <c r="B19" s="36">
        <v>159.64137908018984</v>
      </c>
      <c r="C19" s="37">
        <v>3.7523473736123156</v>
      </c>
    </row>
    <row r="20" spans="1:3" ht="15.75" customHeight="1">
      <c r="A20" s="39">
        <v>2005</v>
      </c>
      <c r="B20" s="33">
        <v>157.13592812127436</v>
      </c>
      <c r="C20" s="34">
        <v>-1.5694245272442526</v>
      </c>
    </row>
    <row r="21" spans="1:3" ht="15.75" customHeight="1">
      <c r="A21" s="38">
        <v>2006</v>
      </c>
      <c r="B21" s="36">
        <v>164.85795860548876</v>
      </c>
      <c r="C21" s="37">
        <v>4.914236086259466</v>
      </c>
    </row>
    <row r="22" spans="1:3" ht="15.75" customHeight="1">
      <c r="A22" s="39">
        <v>2007</v>
      </c>
      <c r="B22" s="33">
        <v>180.78064006776765</v>
      </c>
      <c r="C22" s="34">
        <v>9.65842449886357</v>
      </c>
    </row>
    <row r="23" spans="1:3" ht="15.75" customHeight="1">
      <c r="A23" s="38">
        <v>2008</v>
      </c>
      <c r="B23" s="36">
        <v>196.90957977720942</v>
      </c>
      <c r="C23" s="37">
        <v>8.921829076053527</v>
      </c>
    </row>
    <row r="24" spans="1:3" ht="15.75" customHeight="1">
      <c r="A24" s="39">
        <v>2009</v>
      </c>
      <c r="B24" s="33">
        <v>190.30947676981953</v>
      </c>
      <c r="C24" s="34">
        <v>-3.351844544515043</v>
      </c>
    </row>
    <row r="25" spans="1:3" ht="15.75" customHeight="1">
      <c r="A25" s="38">
        <v>2010</v>
      </c>
      <c r="B25" s="36">
        <v>203.58132140625628</v>
      </c>
      <c r="C25" s="37">
        <v>6.973822250843099</v>
      </c>
    </row>
    <row r="26" spans="1:3" ht="15.75" customHeight="1">
      <c r="A26" s="39">
        <v>2011</v>
      </c>
      <c r="B26" s="33">
        <v>217.0406001840226</v>
      </c>
      <c r="C26" s="34">
        <v>6.611254256920594</v>
      </c>
    </row>
    <row r="27" spans="1:3" ht="15.75" customHeight="1">
      <c r="A27" s="38">
        <v>2012</v>
      </c>
      <c r="B27" s="36">
        <v>210.93205316011404</v>
      </c>
      <c r="C27" s="37">
        <v>-2.814472047501386</v>
      </c>
    </row>
    <row r="28" spans="1:3" ht="15.75" customHeight="1">
      <c r="A28" s="39">
        <v>2013</v>
      </c>
      <c r="B28" s="33">
        <v>225.12488107404516</v>
      </c>
      <c r="C28" s="34">
        <v>6.728625498732358</v>
      </c>
    </row>
    <row r="29" spans="1:3" ht="15.75" customHeight="1">
      <c r="A29" s="38">
        <v>2014</v>
      </c>
      <c r="B29" s="36">
        <v>232.56171197227314</v>
      </c>
      <c r="C29" s="37">
        <v>3.30342468711042</v>
      </c>
    </row>
    <row r="30" spans="1:3" ht="15.75" customHeight="1">
      <c r="A30" s="39">
        <v>2015</v>
      </c>
      <c r="B30" s="33">
        <v>239.2792826337737</v>
      </c>
      <c r="C30" s="34">
        <v>2.888511012638853</v>
      </c>
    </row>
    <row r="31" spans="1:3" ht="15.75" customHeight="1" thickBot="1">
      <c r="A31" s="43">
        <v>2016</v>
      </c>
      <c r="B31" s="44">
        <v>284.49326134645275</v>
      </c>
      <c r="C31" s="40">
        <v>18.895901983240567</v>
      </c>
    </row>
    <row r="32" spans="1:12" ht="13.5" thickTop="1">
      <c r="A32" s="130" t="s">
        <v>80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27" customHeight="1">
      <c r="A33" s="130" t="s">
        <v>81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ht="12.75">
      <c r="A34" s="130" t="s">
        <v>103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ht="12.75">
      <c r="A35" s="130" t="s">
        <v>82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ht="12.75">
      <c r="A36" s="31"/>
    </row>
  </sheetData>
  <sheetProtection/>
  <mergeCells count="6">
    <mergeCell ref="A1:C1"/>
    <mergeCell ref="A2:C2"/>
    <mergeCell ref="A35:L35"/>
    <mergeCell ref="A34:L34"/>
    <mergeCell ref="A33:L33"/>
    <mergeCell ref="A32:L3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C22" sqref="C22"/>
    </sheetView>
  </sheetViews>
  <sheetFormatPr defaultColWidth="9.140625" defaultRowHeight="17.25" customHeight="1"/>
  <cols>
    <col min="1" max="1" width="27.28125" style="31" customWidth="1"/>
    <col min="2" max="7" width="14.7109375" style="31" bestFit="1" customWidth="1"/>
    <col min="8" max="8" width="7.28125" style="31" bestFit="1" customWidth="1"/>
    <col min="9" max="9" width="7.140625" style="31" bestFit="1" customWidth="1"/>
    <col min="10" max="10" width="6.140625" style="31" bestFit="1" customWidth="1"/>
    <col min="11" max="11" width="6.421875" style="31" bestFit="1" customWidth="1"/>
    <col min="12" max="12" width="7.00390625" style="31" bestFit="1" customWidth="1"/>
    <col min="13" max="16384" width="9.140625" style="31" customWidth="1"/>
  </cols>
  <sheetData>
    <row r="1" spans="1:12" ht="17.2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6:12" s="118" customFormat="1" ht="17.25" customHeight="1">
      <c r="F2" s="139" t="s">
        <v>86</v>
      </c>
      <c r="G2" s="139"/>
      <c r="H2" s="140" t="s">
        <v>87</v>
      </c>
      <c r="I2" s="140"/>
      <c r="J2" s="140"/>
      <c r="K2" s="140"/>
      <c r="L2" s="140"/>
    </row>
    <row r="3" spans="1:12" s="56" customFormat="1" ht="17.25" customHeight="1" thickBot="1">
      <c r="A3" s="92" t="s">
        <v>10</v>
      </c>
      <c r="B3" s="86">
        <v>42156</v>
      </c>
      <c r="C3" s="73">
        <v>42186</v>
      </c>
      <c r="D3" s="73">
        <v>42217</v>
      </c>
      <c r="E3" s="73">
        <v>42248</v>
      </c>
      <c r="F3" s="73">
        <v>42278</v>
      </c>
      <c r="G3" s="75">
        <v>42309</v>
      </c>
      <c r="H3" s="86" t="s">
        <v>88</v>
      </c>
      <c r="I3" s="73" t="s">
        <v>89</v>
      </c>
      <c r="J3" s="73" t="s">
        <v>90</v>
      </c>
      <c r="K3" s="74" t="s">
        <v>97</v>
      </c>
      <c r="L3" s="75" t="s">
        <v>98</v>
      </c>
    </row>
    <row r="4" spans="1:12" s="57" customFormat="1" ht="17.25" customHeight="1" thickTop="1">
      <c r="A4" s="93" t="s">
        <v>9</v>
      </c>
      <c r="B4" s="97">
        <v>12504003557.551043</v>
      </c>
      <c r="C4" s="58">
        <v>12663946586.613932</v>
      </c>
      <c r="D4" s="58">
        <v>12712278900.25443</v>
      </c>
      <c r="E4" s="58">
        <v>12976330466.055763</v>
      </c>
      <c r="F4" s="58">
        <v>13043210100.981398</v>
      </c>
      <c r="G4" s="80">
        <v>12974582391.37976</v>
      </c>
      <c r="H4" s="87">
        <v>1.2791345454016723</v>
      </c>
      <c r="I4" s="59">
        <v>0.3816528545026232</v>
      </c>
      <c r="J4" s="59">
        <v>2.0771379221081077</v>
      </c>
      <c r="K4" s="60">
        <v>0.515397130957651</v>
      </c>
      <c r="L4" s="61">
        <v>-0.5261565908263099</v>
      </c>
    </row>
    <row r="5" spans="1:12" s="57" customFormat="1" ht="17.25" customHeight="1">
      <c r="A5" s="94" t="s">
        <v>12</v>
      </c>
      <c r="B5" s="98">
        <v>758391022.908726</v>
      </c>
      <c r="C5" s="62">
        <v>776847522.2105408</v>
      </c>
      <c r="D5" s="62">
        <v>754523977.092372</v>
      </c>
      <c r="E5" s="62">
        <v>736044753.606906</v>
      </c>
      <c r="F5" s="62">
        <v>748395975.8455068</v>
      </c>
      <c r="G5" s="81">
        <v>740982854.1352504</v>
      </c>
      <c r="H5" s="88">
        <v>2.433638946704164</v>
      </c>
      <c r="I5" s="63">
        <v>-2.8736070438438954</v>
      </c>
      <c r="J5" s="63">
        <v>-2.4491234270218043</v>
      </c>
      <c r="K5" s="64">
        <v>1.6780531588704184</v>
      </c>
      <c r="L5" s="42">
        <v>-0.990534683444988</v>
      </c>
    </row>
    <row r="6" spans="1:12" s="57" customFormat="1" ht="17.25" customHeight="1">
      <c r="A6" s="93" t="s">
        <v>13</v>
      </c>
      <c r="B6" s="97">
        <v>10774781625.148495</v>
      </c>
      <c r="C6" s="58">
        <v>11016845661.6276</v>
      </c>
      <c r="D6" s="58">
        <v>10889157935.669918</v>
      </c>
      <c r="E6" s="58">
        <v>10817235218.584051</v>
      </c>
      <c r="F6" s="58">
        <v>10692749863.659178</v>
      </c>
      <c r="G6" s="80">
        <v>10457858614.574455</v>
      </c>
      <c r="H6" s="89">
        <v>2.246579512239255</v>
      </c>
      <c r="I6" s="65">
        <v>-1.1590225540004329</v>
      </c>
      <c r="J6" s="65">
        <v>-0.6604984289030114</v>
      </c>
      <c r="K6" s="66">
        <v>-1.1508056579097703</v>
      </c>
      <c r="L6" s="41">
        <v>-2.19673378765769</v>
      </c>
    </row>
    <row r="7" spans="1:12" s="57" customFormat="1" ht="17.25" customHeight="1">
      <c r="A7" s="94" t="s">
        <v>0</v>
      </c>
      <c r="B7" s="98">
        <v>13937394635.394712</v>
      </c>
      <c r="C7" s="62">
        <v>13745323547.490229</v>
      </c>
      <c r="D7" s="62">
        <v>13650305847.773373</v>
      </c>
      <c r="E7" s="62">
        <v>13697910086.43103</v>
      </c>
      <c r="F7" s="62">
        <v>9823461439.693823</v>
      </c>
      <c r="G7" s="81">
        <v>9598507486.054588</v>
      </c>
      <c r="H7" s="88">
        <v>-1.3780989412232714</v>
      </c>
      <c r="I7" s="63">
        <v>-0.6912729219401004</v>
      </c>
      <c r="J7" s="63">
        <v>0.3487411871099022</v>
      </c>
      <c r="K7" s="64">
        <v>-28.284961883164826</v>
      </c>
      <c r="L7" s="42">
        <v>-2.2899662712601465</v>
      </c>
    </row>
    <row r="8" spans="1:12" s="57" customFormat="1" ht="17.25" customHeight="1">
      <c r="A8" s="93" t="s">
        <v>14</v>
      </c>
      <c r="B8" s="97">
        <v>5082934199.3254795</v>
      </c>
      <c r="C8" s="58">
        <v>5355307678.902439</v>
      </c>
      <c r="D8" s="58">
        <v>5446665938.902199</v>
      </c>
      <c r="E8" s="58">
        <v>5460494436.403837</v>
      </c>
      <c r="F8" s="58">
        <v>5457925240.954925</v>
      </c>
      <c r="G8" s="80">
        <v>5429886829.3902445</v>
      </c>
      <c r="H8" s="89">
        <v>5.35858755781462</v>
      </c>
      <c r="I8" s="65">
        <v>1.705938584251121</v>
      </c>
      <c r="J8" s="65">
        <v>0.2538892169404061</v>
      </c>
      <c r="K8" s="66">
        <v>-0.04705060098192382</v>
      </c>
      <c r="L8" s="41">
        <v>-0.513719230785481</v>
      </c>
    </row>
    <row r="9" spans="1:12" s="57" customFormat="1" ht="17.25" customHeight="1">
      <c r="A9" s="94" t="s">
        <v>1</v>
      </c>
      <c r="B9" s="98">
        <v>1227415446.128255</v>
      </c>
      <c r="C9" s="62">
        <v>1243410109.87114</v>
      </c>
      <c r="D9" s="62">
        <v>1258070960.38485</v>
      </c>
      <c r="E9" s="62">
        <v>1257674470.8065865</v>
      </c>
      <c r="F9" s="62">
        <v>1267676345.8700857</v>
      </c>
      <c r="G9" s="81">
        <v>1234071803.161299</v>
      </c>
      <c r="H9" s="88">
        <v>1.3031173587833234</v>
      </c>
      <c r="I9" s="63">
        <v>1.1790840686689785</v>
      </c>
      <c r="J9" s="63">
        <v>-0.031515676837678974</v>
      </c>
      <c r="K9" s="64">
        <v>0.7952673999246151</v>
      </c>
      <c r="L9" s="42">
        <v>-2.6508771594788927</v>
      </c>
    </row>
    <row r="10" spans="1:12" s="57" customFormat="1" ht="17.25" customHeight="1">
      <c r="A10" s="93" t="s">
        <v>27</v>
      </c>
      <c r="B10" s="97">
        <v>18949066248.72319</v>
      </c>
      <c r="C10" s="58">
        <v>19149484225.915665</v>
      </c>
      <c r="D10" s="58">
        <v>18992996079.469917</v>
      </c>
      <c r="E10" s="58">
        <v>18634703448.222595</v>
      </c>
      <c r="F10" s="58">
        <v>19120807681.07784</v>
      </c>
      <c r="G10" s="80">
        <v>19189428350.715057</v>
      </c>
      <c r="H10" s="89">
        <v>1.05766677134278</v>
      </c>
      <c r="I10" s="65">
        <v>-0.8171924872731884</v>
      </c>
      <c r="J10" s="65">
        <v>-1.886446086484539</v>
      </c>
      <c r="K10" s="66">
        <v>2.60859655859782</v>
      </c>
      <c r="L10" s="41">
        <v>0.3588795556221491</v>
      </c>
    </row>
    <row r="11" spans="1:12" s="57" customFormat="1" ht="17.25" customHeight="1">
      <c r="A11" s="94" t="s">
        <v>28</v>
      </c>
      <c r="B11" s="98">
        <v>46768260362.02327</v>
      </c>
      <c r="C11" s="62">
        <v>48029300786.340904</v>
      </c>
      <c r="D11" s="62">
        <v>47891764145.46449</v>
      </c>
      <c r="E11" s="62">
        <v>47876321280.35837</v>
      </c>
      <c r="F11" s="62">
        <v>47383812042.7339</v>
      </c>
      <c r="G11" s="81">
        <v>47111970994.93408</v>
      </c>
      <c r="H11" s="88">
        <v>2.696359485164046</v>
      </c>
      <c r="I11" s="63">
        <v>-0.28635986496711174</v>
      </c>
      <c r="J11" s="63">
        <v>-0.032245346108406014</v>
      </c>
      <c r="K11" s="64">
        <v>-1.0287115309891681</v>
      </c>
      <c r="L11" s="42">
        <v>-0.5737002492637311</v>
      </c>
    </row>
    <row r="12" spans="1:12" s="57" customFormat="1" ht="17.25" customHeight="1">
      <c r="A12" s="93" t="s">
        <v>15</v>
      </c>
      <c r="B12" s="97">
        <v>2658364277.3671064</v>
      </c>
      <c r="C12" s="58">
        <v>2999712993.9083247</v>
      </c>
      <c r="D12" s="58">
        <v>3337760170.8150697</v>
      </c>
      <c r="E12" s="58">
        <v>3824321699.3931355</v>
      </c>
      <c r="F12" s="58">
        <v>3700990606.402153</v>
      </c>
      <c r="G12" s="80">
        <v>3806666875.5294685</v>
      </c>
      <c r="H12" s="89">
        <v>12.840554601467048</v>
      </c>
      <c r="I12" s="65">
        <v>11.269317351134433</v>
      </c>
      <c r="J12" s="65">
        <v>14.577486208640611</v>
      </c>
      <c r="K12" s="66">
        <v>-3.224914185711769</v>
      </c>
      <c r="L12" s="41">
        <v>2.8553509145500477</v>
      </c>
    </row>
    <row r="13" spans="1:12" s="57" customFormat="1" ht="17.25" customHeight="1">
      <c r="A13" s="94" t="s">
        <v>16</v>
      </c>
      <c r="B13" s="98">
        <v>8854210279.32951</v>
      </c>
      <c r="C13" s="62">
        <v>8556690443.240679</v>
      </c>
      <c r="D13" s="62">
        <v>8323286991.575147</v>
      </c>
      <c r="E13" s="62">
        <v>8326434727.950335</v>
      </c>
      <c r="F13" s="62">
        <v>8140114840.403979</v>
      </c>
      <c r="G13" s="81">
        <v>8354522890.590199</v>
      </c>
      <c r="H13" s="88">
        <v>-3.36020747986302</v>
      </c>
      <c r="I13" s="63">
        <v>-2.727730460903932</v>
      </c>
      <c r="J13" s="63">
        <v>0.03781842892567333</v>
      </c>
      <c r="K13" s="64">
        <v>-2.2376910842874076</v>
      </c>
      <c r="L13" s="42">
        <f>((G13/F13)-1)*100</f>
        <v>2.6339683701020133</v>
      </c>
    </row>
    <row r="14" spans="1:12" s="57" customFormat="1" ht="17.25" customHeight="1">
      <c r="A14" s="93" t="s">
        <v>17</v>
      </c>
      <c r="B14" s="97">
        <v>7763873017.35573</v>
      </c>
      <c r="C14" s="58">
        <v>7711386773.305905</v>
      </c>
      <c r="D14" s="58">
        <v>7689436753.946647</v>
      </c>
      <c r="E14" s="58">
        <v>7659522763.491285</v>
      </c>
      <c r="F14" s="127" t="s">
        <v>26</v>
      </c>
      <c r="G14" s="80">
        <v>7601462614.583489</v>
      </c>
      <c r="H14" s="89">
        <v>-0.6760317168054475</v>
      </c>
      <c r="I14" s="65">
        <v>-0.28464425406908855</v>
      </c>
      <c r="J14" s="65">
        <v>-0.3890270693755027</v>
      </c>
      <c r="K14" s="66">
        <v>-0.44036424146248754</v>
      </c>
      <c r="L14" s="41">
        <v>-0.3190533719575783</v>
      </c>
    </row>
    <row r="15" spans="1:12" s="57" customFormat="1" ht="17.25" customHeight="1">
      <c r="A15" s="94" t="s">
        <v>3</v>
      </c>
      <c r="B15" s="98">
        <v>10081744098.856058</v>
      </c>
      <c r="C15" s="62">
        <v>11614927552.014292</v>
      </c>
      <c r="D15" s="62">
        <v>11272894443.361708</v>
      </c>
      <c r="E15" s="62">
        <v>11065881724.021997</v>
      </c>
      <c r="F15" s="62">
        <v>11040235158.32712</v>
      </c>
      <c r="G15" s="81">
        <v>10975213761.10533</v>
      </c>
      <c r="H15" s="88">
        <v>15.207522013301244</v>
      </c>
      <c r="I15" s="63">
        <v>-2.9447717785658356</v>
      </c>
      <c r="J15" s="63">
        <v>-1.8363759226151077</v>
      </c>
      <c r="K15" s="64">
        <v>-0.2317625141357138</v>
      </c>
      <c r="L15" s="42">
        <v>-0.5889493863973305</v>
      </c>
    </row>
    <row r="16" spans="1:12" s="57" customFormat="1" ht="17.25" customHeight="1">
      <c r="A16" s="93" t="s">
        <v>18</v>
      </c>
      <c r="B16" s="97">
        <v>114132108.49032205</v>
      </c>
      <c r="C16" s="58">
        <v>110981159.43634813</v>
      </c>
      <c r="D16" s="58">
        <v>111769394.78225991</v>
      </c>
      <c r="E16" s="58">
        <v>112436335.96155748</v>
      </c>
      <c r="F16" s="58">
        <v>113484355.2488985</v>
      </c>
      <c r="G16" s="80">
        <v>105021336.18271583</v>
      </c>
      <c r="H16" s="89">
        <v>-2.7607910654179446</v>
      </c>
      <c r="I16" s="65">
        <v>0.7102424861256562</v>
      </c>
      <c r="J16" s="65">
        <v>0.5967118105961289</v>
      </c>
      <c r="K16" s="66">
        <v>0.9321001777391258</v>
      </c>
      <c r="L16" s="41">
        <v>-7.457432390236729</v>
      </c>
    </row>
    <row r="17" spans="1:12" s="57" customFormat="1" ht="17.25" customHeight="1">
      <c r="A17" s="94" t="s">
        <v>5</v>
      </c>
      <c r="B17" s="98">
        <v>7676102560.440833</v>
      </c>
      <c r="C17" s="62">
        <v>7502292403.426065</v>
      </c>
      <c r="D17" s="62">
        <v>7364636237.539744</v>
      </c>
      <c r="E17" s="62">
        <v>7410673035.747271</v>
      </c>
      <c r="F17" s="62">
        <v>7424622971.112191</v>
      </c>
      <c r="G17" s="81">
        <v>7192777617.775097</v>
      </c>
      <c r="H17" s="88">
        <v>-2.2643021721792334</v>
      </c>
      <c r="I17" s="63">
        <v>-1.834854714852996</v>
      </c>
      <c r="J17" s="63">
        <v>0.6251062065070201</v>
      </c>
      <c r="K17" s="64">
        <v>0.1882411394704686</v>
      </c>
      <c r="L17" s="42">
        <v>-3.1226549043521956</v>
      </c>
    </row>
    <row r="18" spans="1:12" s="57" customFormat="1" ht="17.25" customHeight="1">
      <c r="A18" s="93" t="s">
        <v>19</v>
      </c>
      <c r="B18" s="97">
        <v>38085225121.79762</v>
      </c>
      <c r="C18" s="58">
        <v>39708636456.673935</v>
      </c>
      <c r="D18" s="58">
        <v>40248472721.09758</v>
      </c>
      <c r="E18" s="58">
        <v>40397826897.720055</v>
      </c>
      <c r="F18" s="58">
        <v>41010695177.99269</v>
      </c>
      <c r="G18" s="80">
        <v>40760396776.90801</v>
      </c>
      <c r="H18" s="89">
        <v>4.262575131654334</v>
      </c>
      <c r="I18" s="65">
        <v>1.3594933309096557</v>
      </c>
      <c r="J18" s="65">
        <v>0.3710803578993671</v>
      </c>
      <c r="K18" s="66">
        <v>1.5170822970856923</v>
      </c>
      <c r="L18" s="41">
        <v>-0.6103246970048826</v>
      </c>
    </row>
    <row r="19" spans="1:12" s="57" customFormat="1" ht="17.25" customHeight="1">
      <c r="A19" s="94" t="s">
        <v>20</v>
      </c>
      <c r="B19" s="98">
        <v>1119148783.3774855</v>
      </c>
      <c r="C19" s="62">
        <v>1147728041.7004552</v>
      </c>
      <c r="D19" s="62">
        <v>1196934127.93251</v>
      </c>
      <c r="E19" s="62">
        <v>1238096000.8610818</v>
      </c>
      <c r="F19" s="62">
        <v>1325329487.0411265</v>
      </c>
      <c r="G19" s="81">
        <v>1395628085.7664335</v>
      </c>
      <c r="H19" s="88">
        <v>2.553660312860284</v>
      </c>
      <c r="I19" s="63">
        <v>4.287260086383515</v>
      </c>
      <c r="J19" s="63">
        <v>3.4389422080955967</v>
      </c>
      <c r="K19" s="64">
        <v>7.045777235317363</v>
      </c>
      <c r="L19" s="42">
        <v>5.304235619344189</v>
      </c>
    </row>
    <row r="20" spans="1:12" s="57" customFormat="1" ht="17.25" customHeight="1">
      <c r="A20" s="93" t="s">
        <v>21</v>
      </c>
      <c r="B20" s="97">
        <v>100430727281.84998</v>
      </c>
      <c r="C20" s="58">
        <v>101357121594.87308</v>
      </c>
      <c r="D20" s="58">
        <v>102549198523.68161</v>
      </c>
      <c r="E20" s="58">
        <v>102328185206.65036</v>
      </c>
      <c r="F20" s="58">
        <v>103445909578.13618</v>
      </c>
      <c r="G20" s="80">
        <v>102956245646.68762</v>
      </c>
      <c r="H20" s="89">
        <v>0.9224211932900461</v>
      </c>
      <c r="I20" s="65">
        <v>1.1761156098860859</v>
      </c>
      <c r="J20" s="65">
        <v>-0.21551930216228143</v>
      </c>
      <c r="K20" s="66">
        <v>1.0922937499854957</v>
      </c>
      <c r="L20" s="41">
        <v>-0.47335262790522137</v>
      </c>
    </row>
    <row r="21" spans="1:12" s="57" customFormat="1" ht="17.25" customHeight="1">
      <c r="A21" s="94" t="s">
        <v>22</v>
      </c>
      <c r="B21" s="98">
        <v>13234161901.437702</v>
      </c>
      <c r="C21" s="62">
        <v>13165849713.021952</v>
      </c>
      <c r="D21" s="62">
        <v>13353424203.991545</v>
      </c>
      <c r="E21" s="62">
        <v>13444629724.77428</v>
      </c>
      <c r="F21" s="62">
        <v>13166247894.092653</v>
      </c>
      <c r="G21" s="81">
        <v>13076246175.354832</v>
      </c>
      <c r="H21" s="88">
        <v>-0.5161806914900202</v>
      </c>
      <c r="I21" s="63">
        <v>1.424704785928621</v>
      </c>
      <c r="J21" s="63">
        <v>0.6830122325887977</v>
      </c>
      <c r="K21" s="64">
        <v>-2.0705801229219167</v>
      </c>
      <c r="L21" s="42">
        <v>-0.6835790990856516</v>
      </c>
    </row>
    <row r="22" spans="1:12" s="57" customFormat="1" ht="17.25" customHeight="1">
      <c r="A22" s="93" t="s">
        <v>23</v>
      </c>
      <c r="B22" s="97">
        <v>4570290236.435221</v>
      </c>
      <c r="C22" s="58">
        <v>4568404254.124592</v>
      </c>
      <c r="D22" s="58">
        <v>4581156284.215138</v>
      </c>
      <c r="E22" s="58">
        <v>4309390070.253893</v>
      </c>
      <c r="F22" s="58">
        <v>3954283097.003226</v>
      </c>
      <c r="G22" s="80">
        <v>3954104662.5691876</v>
      </c>
      <c r="H22" s="89">
        <v>-0.04126613875840013</v>
      </c>
      <c r="I22" s="65">
        <v>0.27913532562344745</v>
      </c>
      <c r="J22" s="65">
        <v>-5.932262448623393</v>
      </c>
      <c r="K22" s="66">
        <v>-8.240307037922555</v>
      </c>
      <c r="L22" s="41">
        <v>-0.004512434483339156</v>
      </c>
    </row>
    <row r="23" spans="1:12" s="57" customFormat="1" ht="17.25" customHeight="1">
      <c r="A23" s="94" t="s">
        <v>24</v>
      </c>
      <c r="B23" s="98">
        <v>3626977026.122199</v>
      </c>
      <c r="C23" s="62">
        <v>3576801183.088306</v>
      </c>
      <c r="D23" s="62">
        <v>3560436994.369021</v>
      </c>
      <c r="E23" s="62">
        <v>3544254534.05187</v>
      </c>
      <c r="F23" s="62">
        <v>3640379932.114146</v>
      </c>
      <c r="G23" s="81">
        <v>3731372009.0182133</v>
      </c>
      <c r="H23" s="88">
        <v>-1.383406695783207</v>
      </c>
      <c r="I23" s="63">
        <v>-0.45750903898873485</v>
      </c>
      <c r="J23" s="63">
        <v>-0.45450770067675395</v>
      </c>
      <c r="K23" s="64">
        <v>2.712147142332455</v>
      </c>
      <c r="L23" s="42">
        <v>2.4995214400938437</v>
      </c>
    </row>
    <row r="24" spans="1:12" s="57" customFormat="1" ht="17.25" customHeight="1">
      <c r="A24" s="93" t="s">
        <v>29</v>
      </c>
      <c r="B24" s="97">
        <v>3257972711.6772876</v>
      </c>
      <c r="C24" s="58">
        <v>3269862342.3635554</v>
      </c>
      <c r="D24" s="58">
        <v>3281204491.0028577</v>
      </c>
      <c r="E24" s="58">
        <v>3311996440.369742</v>
      </c>
      <c r="F24" s="58">
        <v>3401490416.7808533</v>
      </c>
      <c r="G24" s="80">
        <v>3525417917.0186005</v>
      </c>
      <c r="H24" s="89">
        <v>0.3649395418093171</v>
      </c>
      <c r="I24" s="65">
        <v>0.346869300653907</v>
      </c>
      <c r="J24" s="65">
        <v>0.9384343295675945</v>
      </c>
      <c r="K24" s="66">
        <v>2.702115718491549</v>
      </c>
      <c r="L24" s="41">
        <v>3.643329395442807</v>
      </c>
    </row>
    <row r="25" spans="1:12" s="56" customFormat="1" ht="17.25" customHeight="1" thickBot="1">
      <c r="A25" s="95" t="s">
        <v>35</v>
      </c>
      <c r="B25" s="99">
        <v>311475176501.7402</v>
      </c>
      <c r="C25" s="67">
        <v>317270861030.1499</v>
      </c>
      <c r="D25" s="67">
        <v>318466375123.3223</v>
      </c>
      <c r="E25" s="67">
        <v>318430363321.71606</v>
      </c>
      <c r="F25" s="67">
        <v>315527615169.6461</v>
      </c>
      <c r="G25" s="82">
        <v>314172365693.43396</v>
      </c>
      <c r="H25" s="90">
        <v>1.8607211635619292</v>
      </c>
      <c r="I25" s="68">
        <v>0.37681181602706726</v>
      </c>
      <c r="J25" s="68">
        <v>-0.01130788190505383</v>
      </c>
      <c r="K25" s="69">
        <v>-0.9115802029020847</v>
      </c>
      <c r="L25" s="70">
        <v>-0.41449802866592167</v>
      </c>
    </row>
    <row r="26" spans="1:12" s="29" customFormat="1" ht="17.25" customHeight="1" thickTop="1">
      <c r="A26" s="93" t="s">
        <v>30</v>
      </c>
      <c r="B26" s="100">
        <v>77471310633.44246</v>
      </c>
      <c r="C26" s="71">
        <v>77526482571.2593</v>
      </c>
      <c r="D26" s="71">
        <v>77539332913.62526</v>
      </c>
      <c r="E26" s="71">
        <v>75606604529.38434</v>
      </c>
      <c r="F26" s="71">
        <v>75398455061.52722</v>
      </c>
      <c r="G26" s="83">
        <v>75008710957.53653</v>
      </c>
      <c r="H26" s="89">
        <v>0.07121596028998312</v>
      </c>
      <c r="I26" s="65">
        <v>0.016575422926168315</v>
      </c>
      <c r="J26" s="65">
        <v>-2.4925780395787966</v>
      </c>
      <c r="K26" s="66">
        <v>-0.2753059327987972</v>
      </c>
      <c r="L26" s="41">
        <v>-0.5169125861699042</v>
      </c>
    </row>
    <row r="27" spans="1:12" s="29" customFormat="1" ht="17.25" customHeight="1">
      <c r="A27" s="94" t="s">
        <v>31</v>
      </c>
      <c r="B27" s="101">
        <v>13945604474.993252</v>
      </c>
      <c r="C27" s="72">
        <v>13939679943.6995</v>
      </c>
      <c r="D27" s="72">
        <v>13945949636.0437</v>
      </c>
      <c r="E27" s="72">
        <v>14154114651.65764</v>
      </c>
      <c r="F27" s="72">
        <v>14115166976.748337</v>
      </c>
      <c r="G27" s="84">
        <v>14042203902.086622</v>
      </c>
      <c r="H27" s="88">
        <v>-0.042483144451543886</v>
      </c>
      <c r="I27" s="63">
        <v>0.04497730485579776</v>
      </c>
      <c r="J27" s="63">
        <v>1.4926557247556094</v>
      </c>
      <c r="K27" s="64">
        <v>-0.2751685701849471</v>
      </c>
      <c r="L27" s="42">
        <v>-0.5169125861699375</v>
      </c>
    </row>
    <row r="28" spans="1:12" s="29" customFormat="1" ht="17.25" customHeight="1">
      <c r="A28" s="93" t="s">
        <v>32</v>
      </c>
      <c r="B28" s="100">
        <v>46097286893.94281</v>
      </c>
      <c r="C28" s="71">
        <v>45857456880.29321</v>
      </c>
      <c r="D28" s="71">
        <v>45881639138.990166</v>
      </c>
      <c r="E28" s="71">
        <v>47462285998.43278</v>
      </c>
      <c r="F28" s="71">
        <v>48155987455.214424</v>
      </c>
      <c r="G28" s="83">
        <v>48663347637.999794</v>
      </c>
      <c r="H28" s="89">
        <v>-0.5202692605345338</v>
      </c>
      <c r="I28" s="65">
        <v>0.052733536358284816</v>
      </c>
      <c r="J28" s="65">
        <v>3.4450531609263813</v>
      </c>
      <c r="K28" s="66">
        <v>1.4615845869804023</v>
      </c>
      <c r="L28" s="41">
        <v>-0.5169125861699264</v>
      </c>
    </row>
    <row r="29" spans="1:12" s="29" customFormat="1" ht="17.25" customHeight="1">
      <c r="A29" s="94" t="s">
        <v>33</v>
      </c>
      <c r="B29" s="101">
        <v>28666315742.367443</v>
      </c>
      <c r="C29" s="72">
        <v>28562840406.672436</v>
      </c>
      <c r="D29" s="72">
        <v>28536985178.538197</v>
      </c>
      <c r="E29" s="72">
        <v>28249605850.026363</v>
      </c>
      <c r="F29" s="72">
        <v>28156211762.48571</v>
      </c>
      <c r="G29" s="84">
        <v>28010668760.096764</v>
      </c>
      <c r="H29" s="88">
        <v>-0.3609648921227615</v>
      </c>
      <c r="I29" s="63">
        <v>-0.09052050764600805</v>
      </c>
      <c r="J29" s="63">
        <v>-1.0070416573926044</v>
      </c>
      <c r="K29" s="64">
        <v>-0.3306031526120079</v>
      </c>
      <c r="L29" s="42">
        <v>-0.5169125861699264</v>
      </c>
    </row>
    <row r="30" spans="1:12" s="29" customFormat="1" ht="17.25" customHeight="1">
      <c r="A30" s="93" t="s">
        <v>34</v>
      </c>
      <c r="B30" s="100">
        <v>11979977158.135666</v>
      </c>
      <c r="C30" s="71">
        <v>11907951963.601528</v>
      </c>
      <c r="D30" s="71">
        <v>11844379868.413538</v>
      </c>
      <c r="E30" s="71">
        <v>11812488022.724747</v>
      </c>
      <c r="F30" s="71">
        <v>11753010226.89947</v>
      </c>
      <c r="G30" s="83">
        <v>11692257437.78279</v>
      </c>
      <c r="H30" s="89">
        <v>-0.6012131207214</v>
      </c>
      <c r="I30" s="65">
        <v>-0.5338625431334343</v>
      </c>
      <c r="J30" s="65">
        <v>-0.26925720082517923</v>
      </c>
      <c r="K30" s="66">
        <v>-0.5035162423941086</v>
      </c>
      <c r="L30" s="41">
        <v>-0.5169125861699153</v>
      </c>
    </row>
    <row r="31" spans="1:12" s="29" customFormat="1" ht="17.25" customHeight="1" thickBot="1">
      <c r="A31" s="95" t="s">
        <v>36</v>
      </c>
      <c r="B31" s="99">
        <v>178160494902.88165</v>
      </c>
      <c r="C31" s="67">
        <v>177794411765.52597</v>
      </c>
      <c r="D31" s="67">
        <v>177748286735.61087</v>
      </c>
      <c r="E31" s="67">
        <v>177285099052.2259</v>
      </c>
      <c r="F31" s="67">
        <v>177578831482.87518</v>
      </c>
      <c r="G31" s="82">
        <v>177417188695.5025</v>
      </c>
      <c r="H31" s="90">
        <v>-0.20547941200727005</v>
      </c>
      <c r="I31" s="68">
        <v>-0.025942901948983188</v>
      </c>
      <c r="J31" s="68">
        <v>-0.2605862998128039</v>
      </c>
      <c r="K31" s="69">
        <v>0.16568365430573717</v>
      </c>
      <c r="L31" s="70">
        <v>-0.5169125861699264</v>
      </c>
    </row>
    <row r="32" spans="1:12" s="29" customFormat="1" ht="17.25" customHeight="1" thickBot="1" thickTop="1">
      <c r="A32" s="96" t="s">
        <v>37</v>
      </c>
      <c r="B32" s="102">
        <v>489635671404.6218</v>
      </c>
      <c r="C32" s="76">
        <v>495065272795.6759</v>
      </c>
      <c r="D32" s="76">
        <v>496214661858.9332</v>
      </c>
      <c r="E32" s="76">
        <v>495715462373.94196</v>
      </c>
      <c r="F32" s="76">
        <v>493106446652.5213</v>
      </c>
      <c r="G32" s="85">
        <v>491589554388.93646</v>
      </c>
      <c r="H32" s="91">
        <v>1.1089064192316922</v>
      </c>
      <c r="I32" s="77">
        <v>0.23216919594595264</v>
      </c>
      <c r="J32" s="77">
        <v>-0.10060151852852028</v>
      </c>
      <c r="K32" s="78">
        <v>-0.5263131613700955</v>
      </c>
      <c r="L32" s="79">
        <v>-0.45137983698917417</v>
      </c>
    </row>
    <row r="33" spans="1:12" s="29" customFormat="1" ht="27.75" customHeight="1" thickTop="1">
      <c r="A33" s="141" t="s">
        <v>91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s="29" customFormat="1" ht="25.5" customHeight="1">
      <c r="A34" s="142" t="s">
        <v>92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ht="39" customHeight="1">
      <c r="A35" s="142" t="s">
        <v>94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3.5" customHeight="1">
      <c r="A36" s="137" t="s">
        <v>93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12.75">
      <c r="A37" s="29" t="s">
        <v>46</v>
      </c>
      <c r="B37" s="29"/>
      <c r="C37" s="29"/>
      <c r="D37" s="29"/>
      <c r="E37" s="29"/>
      <c r="F37" s="29"/>
      <c r="G37" s="29"/>
      <c r="H37" s="29"/>
      <c r="I37" s="29"/>
      <c r="J37" s="29"/>
      <c r="K37" s="54"/>
      <c r="L37" s="54"/>
    </row>
    <row r="38" ht="25.5" customHeight="1"/>
  </sheetData>
  <sheetProtection/>
  <mergeCells count="7">
    <mergeCell ref="A36:L36"/>
    <mergeCell ref="A1:L1"/>
    <mergeCell ref="F2:G2"/>
    <mergeCell ref="H2:L2"/>
    <mergeCell ref="A33:L33"/>
    <mergeCell ref="A34:L34"/>
    <mergeCell ref="A35:L3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Cliente</cp:lastModifiedBy>
  <cp:lastPrinted>2015-12-11T12:44:54Z</cp:lastPrinted>
  <dcterms:created xsi:type="dcterms:W3CDTF">2001-05-31T12:19:52Z</dcterms:created>
  <dcterms:modified xsi:type="dcterms:W3CDTF">2021-11-30T13:09:49Z</dcterms:modified>
  <cp:category/>
  <cp:version/>
  <cp:contentType/>
  <cp:contentStatus/>
</cp:coreProperties>
</file>